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Outdoor Meetings 2017\RJT 2017 Outdoors\RJT 21STJune\"/>
    </mc:Choice>
  </mc:AlternateContent>
  <bookViews>
    <workbookView xWindow="0" yWindow="0" windowWidth="19440" windowHeight="7755" tabRatio="805" activeTab="1"/>
  </bookViews>
  <sheets>
    <sheet name="Pole Vault Pole -3m" sheetId="2" r:id="rId1"/>
    <sheet name="Pole Vault Pole 3m +" sheetId="14" r:id="rId2"/>
    <sheet name="High Jump -1.40m " sheetId="18" r:id="rId3"/>
    <sheet name="High Jump 1.40m +" sheetId="19" r:id="rId4"/>
    <sheet name="Discus " sheetId="12" r:id="rId5"/>
    <sheet name="Javelin" sheetId="13" r:id="rId6"/>
    <sheet name="Javelin 30m +" sheetId="15" r:id="rId7"/>
    <sheet name="Long Jump " sheetId="16" r:id="rId8"/>
    <sheet name="Track " sheetId="17" r:id="rId9"/>
    <sheet name="Sheet1" sheetId="20" r:id="rId10"/>
  </sheets>
  <definedNames>
    <definedName name="_xlnm._FilterDatabase" localSheetId="4" hidden="1">'Discus '!$A$1:$K$38</definedName>
    <definedName name="_xlnm._FilterDatabase" localSheetId="2" hidden="1">'High Jump -1.40m '!$A$1:$K$34</definedName>
    <definedName name="_xlnm._FilterDatabase" localSheetId="5" hidden="1">Javelin!$A$1:$K$35</definedName>
    <definedName name="_xlnm._FilterDatabase" localSheetId="6" hidden="1">'Javelin 30m +'!$A$1:$L$31</definedName>
    <definedName name="_xlnm._FilterDatabase" localSheetId="7" hidden="1">'Long Jump '!$Q$1:$V$21</definedName>
    <definedName name="_xlnm._FilterDatabase" localSheetId="0" hidden="1">'Pole Vault Pole -3m'!$B$1:$H$1</definedName>
    <definedName name="_xlnm._FilterDatabase" localSheetId="1" hidden="1">'Pole Vault Pole 3m +'!#REF!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6" l="1"/>
  <c r="H25" i="16"/>
  <c r="G25" i="16"/>
  <c r="F25" i="16"/>
  <c r="E25" i="16"/>
  <c r="D25" i="16"/>
  <c r="H24" i="16"/>
  <c r="G24" i="16"/>
  <c r="F24" i="16"/>
  <c r="E24" i="16"/>
  <c r="D24" i="16"/>
  <c r="H23" i="16"/>
  <c r="G23" i="16"/>
  <c r="F23" i="16"/>
  <c r="E23" i="16"/>
  <c r="D23" i="16"/>
  <c r="H22" i="16"/>
  <c r="G22" i="16"/>
  <c r="F22" i="16"/>
  <c r="E22" i="16"/>
  <c r="D22" i="16"/>
  <c r="H21" i="16"/>
  <c r="G21" i="16"/>
  <c r="F21" i="16"/>
  <c r="E21" i="16"/>
  <c r="D21" i="16"/>
  <c r="H20" i="16"/>
  <c r="G20" i="16"/>
  <c r="F20" i="16"/>
  <c r="E20" i="16"/>
  <c r="D20" i="16"/>
  <c r="H19" i="16"/>
  <c r="G19" i="16"/>
  <c r="F19" i="16"/>
  <c r="E19" i="16"/>
  <c r="D19" i="16"/>
  <c r="H18" i="16"/>
  <c r="G18" i="16"/>
  <c r="F18" i="16"/>
  <c r="E18" i="16"/>
  <c r="D18" i="16"/>
  <c r="H17" i="16"/>
  <c r="G17" i="16"/>
  <c r="F17" i="16"/>
  <c r="E17" i="16"/>
  <c r="D17" i="16"/>
  <c r="H16" i="16"/>
  <c r="G16" i="16"/>
  <c r="F16" i="16"/>
  <c r="E16" i="16"/>
  <c r="D16" i="16"/>
  <c r="H15" i="16"/>
  <c r="G15" i="16"/>
  <c r="F15" i="16"/>
  <c r="E15" i="16"/>
  <c r="D15" i="16"/>
  <c r="H14" i="16"/>
  <c r="G14" i="16"/>
  <c r="F14" i="16"/>
  <c r="E14" i="16"/>
  <c r="D14" i="16"/>
  <c r="H13" i="16"/>
  <c r="G13" i="16"/>
  <c r="F13" i="16"/>
  <c r="E13" i="16"/>
  <c r="D13" i="16"/>
  <c r="H12" i="16"/>
  <c r="G12" i="16"/>
  <c r="F12" i="16"/>
  <c r="E12" i="16"/>
  <c r="D12" i="16"/>
  <c r="H11" i="16"/>
  <c r="G11" i="16"/>
  <c r="F11" i="16"/>
  <c r="E11" i="16"/>
  <c r="D11" i="16"/>
  <c r="H10" i="16"/>
  <c r="G10" i="16"/>
  <c r="F10" i="16"/>
  <c r="E10" i="16"/>
  <c r="D10" i="16"/>
  <c r="H9" i="16"/>
  <c r="G9" i="16"/>
  <c r="F9" i="16"/>
  <c r="E9" i="16"/>
  <c r="D9" i="16"/>
  <c r="H8" i="16"/>
  <c r="G8" i="16"/>
  <c r="F8" i="16"/>
  <c r="E8" i="16"/>
  <c r="D8" i="16"/>
  <c r="H7" i="16"/>
  <c r="G7" i="16"/>
  <c r="F7" i="16"/>
  <c r="E7" i="16"/>
  <c r="D7" i="16"/>
  <c r="H6" i="16"/>
  <c r="G6" i="16"/>
  <c r="F6" i="16"/>
  <c r="E6" i="16"/>
  <c r="D6" i="16"/>
  <c r="H5" i="16"/>
  <c r="G5" i="16"/>
  <c r="F5" i="16"/>
  <c r="E5" i="16"/>
  <c r="D5" i="16"/>
  <c r="H4" i="16"/>
  <c r="G4" i="16"/>
  <c r="F4" i="16"/>
  <c r="E4" i="16"/>
  <c r="D4" i="16"/>
  <c r="H3" i="16"/>
  <c r="G3" i="16"/>
  <c r="F3" i="16"/>
  <c r="E3" i="16"/>
  <c r="D3" i="16"/>
  <c r="H2" i="16"/>
  <c r="G2" i="16"/>
  <c r="F2" i="16"/>
  <c r="E2" i="16"/>
  <c r="D2" i="16"/>
  <c r="G31" i="15"/>
  <c r="H30" i="15"/>
  <c r="G30" i="15"/>
  <c r="F30" i="15"/>
  <c r="E30" i="15"/>
  <c r="D30" i="15"/>
  <c r="H29" i="15"/>
  <c r="G29" i="15"/>
  <c r="F29" i="15"/>
  <c r="E29" i="15"/>
  <c r="D29" i="15"/>
  <c r="H28" i="15"/>
  <c r="G28" i="15"/>
  <c r="F28" i="15"/>
  <c r="E28" i="15"/>
  <c r="D28" i="15"/>
  <c r="H27" i="15"/>
  <c r="G27" i="15"/>
  <c r="F27" i="15"/>
  <c r="E27" i="15"/>
  <c r="D27" i="15"/>
  <c r="H26" i="15"/>
  <c r="G26" i="15"/>
  <c r="F26" i="15"/>
  <c r="E26" i="15"/>
  <c r="D26" i="15"/>
  <c r="H25" i="15"/>
  <c r="G25" i="15"/>
  <c r="F25" i="15"/>
  <c r="E25" i="15"/>
  <c r="D25" i="15"/>
  <c r="H24" i="15"/>
  <c r="G24" i="15"/>
  <c r="F24" i="15"/>
  <c r="E24" i="15"/>
  <c r="D24" i="15"/>
  <c r="H23" i="15"/>
  <c r="G23" i="15"/>
  <c r="F23" i="15"/>
  <c r="E23" i="15"/>
  <c r="D23" i="15"/>
  <c r="H22" i="15"/>
  <c r="G22" i="15"/>
  <c r="F22" i="15"/>
  <c r="E22" i="15"/>
  <c r="D22" i="15"/>
  <c r="H21" i="15"/>
  <c r="G21" i="15"/>
  <c r="F21" i="15"/>
  <c r="E21" i="15"/>
  <c r="D21" i="15"/>
  <c r="H20" i="15"/>
  <c r="G20" i="15"/>
  <c r="F20" i="15"/>
  <c r="E20" i="15"/>
  <c r="D20" i="15"/>
  <c r="H19" i="15"/>
  <c r="G19" i="15"/>
  <c r="F19" i="15"/>
  <c r="E19" i="15"/>
  <c r="D19" i="15"/>
  <c r="H18" i="15"/>
  <c r="G18" i="15"/>
  <c r="F18" i="15"/>
  <c r="E18" i="15"/>
  <c r="D18" i="15"/>
  <c r="H17" i="15"/>
  <c r="G17" i="15"/>
  <c r="F17" i="15"/>
  <c r="E17" i="15"/>
  <c r="D17" i="15"/>
  <c r="H16" i="15"/>
  <c r="G16" i="15"/>
  <c r="F16" i="15"/>
  <c r="E16" i="15"/>
  <c r="D16" i="15"/>
  <c r="H15" i="15"/>
  <c r="G15" i="15"/>
  <c r="F15" i="15"/>
  <c r="E15" i="15"/>
  <c r="D15" i="15"/>
  <c r="H14" i="15"/>
  <c r="G14" i="15"/>
  <c r="F14" i="15"/>
  <c r="E14" i="15"/>
  <c r="D14" i="15"/>
  <c r="H13" i="15"/>
  <c r="G13" i="15"/>
  <c r="F13" i="15"/>
  <c r="E13" i="15"/>
  <c r="D13" i="15"/>
  <c r="H12" i="15"/>
  <c r="G12" i="15"/>
  <c r="F12" i="15"/>
  <c r="E12" i="15"/>
  <c r="D12" i="15"/>
  <c r="H11" i="15"/>
  <c r="G11" i="15"/>
  <c r="F11" i="15"/>
  <c r="E11" i="15"/>
  <c r="D11" i="15"/>
  <c r="H10" i="15"/>
  <c r="G10" i="15"/>
  <c r="F10" i="15"/>
  <c r="E10" i="15"/>
  <c r="D10" i="15"/>
  <c r="H9" i="15"/>
  <c r="G9" i="15"/>
  <c r="F9" i="15"/>
  <c r="E9" i="15"/>
  <c r="D9" i="15"/>
  <c r="G35" i="13"/>
  <c r="H34" i="13"/>
  <c r="G34" i="13"/>
  <c r="F34" i="13"/>
  <c r="E34" i="13"/>
  <c r="D34" i="13"/>
  <c r="H33" i="13"/>
  <c r="G33" i="13"/>
  <c r="F33" i="13"/>
  <c r="E33" i="13"/>
  <c r="D33" i="13"/>
  <c r="H32" i="13"/>
  <c r="G32" i="13"/>
  <c r="F32" i="13"/>
  <c r="E32" i="13"/>
  <c r="D32" i="13"/>
  <c r="H31" i="13"/>
  <c r="G31" i="13"/>
  <c r="F31" i="13"/>
  <c r="E31" i="13"/>
  <c r="D31" i="13"/>
  <c r="H30" i="13"/>
  <c r="G30" i="13"/>
  <c r="F30" i="13"/>
  <c r="E30" i="13"/>
  <c r="D30" i="13"/>
  <c r="H29" i="13"/>
  <c r="G29" i="13"/>
  <c r="F29" i="13"/>
  <c r="E29" i="13"/>
  <c r="D29" i="13"/>
  <c r="H28" i="13"/>
  <c r="G28" i="13"/>
  <c r="F28" i="13"/>
  <c r="E28" i="13"/>
  <c r="D28" i="13"/>
  <c r="H27" i="13"/>
  <c r="G27" i="13"/>
  <c r="F27" i="13"/>
  <c r="E27" i="13"/>
  <c r="D27" i="13"/>
  <c r="H26" i="13"/>
  <c r="G26" i="13"/>
  <c r="F26" i="13"/>
  <c r="E26" i="13"/>
  <c r="D26" i="13"/>
  <c r="H25" i="13"/>
  <c r="G25" i="13"/>
  <c r="F25" i="13"/>
  <c r="E25" i="13"/>
  <c r="D25" i="13"/>
  <c r="H24" i="13"/>
  <c r="G24" i="13"/>
  <c r="F24" i="13"/>
  <c r="E24" i="13"/>
  <c r="D24" i="13"/>
  <c r="H23" i="13"/>
  <c r="G23" i="13"/>
  <c r="F23" i="13"/>
  <c r="E23" i="13"/>
  <c r="D23" i="13"/>
  <c r="H22" i="13"/>
  <c r="G22" i="13"/>
  <c r="F22" i="13"/>
  <c r="E22" i="13"/>
  <c r="D22" i="13"/>
  <c r="H21" i="13"/>
  <c r="G21" i="13"/>
  <c r="F21" i="13"/>
  <c r="E21" i="13"/>
  <c r="D21" i="13"/>
  <c r="H20" i="13"/>
  <c r="G20" i="13"/>
  <c r="F20" i="13"/>
  <c r="E20" i="13"/>
  <c r="D20" i="13"/>
  <c r="H19" i="13"/>
  <c r="G19" i="13"/>
  <c r="F19" i="13"/>
  <c r="E19" i="13"/>
  <c r="D19" i="13"/>
  <c r="H18" i="13"/>
  <c r="G18" i="13"/>
  <c r="F18" i="13"/>
  <c r="E18" i="13"/>
  <c r="D18" i="13"/>
  <c r="G38" i="12"/>
  <c r="H37" i="12"/>
  <c r="G37" i="12"/>
  <c r="F37" i="12"/>
  <c r="E37" i="12"/>
  <c r="D37" i="12"/>
  <c r="H36" i="12"/>
  <c r="G36" i="12"/>
  <c r="F36" i="12"/>
  <c r="E36" i="12"/>
  <c r="D36" i="12"/>
  <c r="H35" i="12"/>
  <c r="G35" i="12"/>
  <c r="F35" i="12"/>
  <c r="E35" i="12"/>
  <c r="D35" i="12"/>
  <c r="H34" i="12"/>
  <c r="G34" i="12"/>
  <c r="F34" i="12"/>
  <c r="E34" i="12"/>
  <c r="D34" i="12"/>
  <c r="H33" i="12"/>
  <c r="G33" i="12"/>
  <c r="F33" i="12"/>
  <c r="E33" i="12"/>
  <c r="D33" i="12"/>
  <c r="H32" i="12"/>
  <c r="G32" i="12"/>
  <c r="F32" i="12"/>
  <c r="E32" i="12"/>
  <c r="D32" i="12"/>
  <c r="H31" i="12"/>
  <c r="G31" i="12"/>
  <c r="F31" i="12"/>
  <c r="E31" i="12"/>
  <c r="D31" i="12"/>
  <c r="H30" i="12"/>
  <c r="G30" i="12"/>
  <c r="F30" i="12"/>
  <c r="E30" i="12"/>
  <c r="D30" i="12"/>
  <c r="H29" i="12"/>
  <c r="G29" i="12"/>
  <c r="F29" i="12"/>
  <c r="E29" i="12"/>
  <c r="D29" i="12"/>
  <c r="H28" i="12"/>
  <c r="G28" i="12"/>
  <c r="F28" i="12"/>
  <c r="E28" i="12"/>
  <c r="D28" i="12"/>
  <c r="H27" i="12"/>
  <c r="G27" i="12"/>
  <c r="F27" i="12"/>
  <c r="E27" i="12"/>
  <c r="D27" i="12"/>
  <c r="H26" i="12"/>
  <c r="G26" i="12"/>
  <c r="F26" i="12"/>
  <c r="E26" i="12"/>
  <c r="D26" i="12"/>
  <c r="H25" i="12"/>
  <c r="G25" i="12"/>
  <c r="F25" i="12"/>
  <c r="E25" i="12"/>
  <c r="D25" i="12"/>
  <c r="H24" i="12"/>
  <c r="G24" i="12"/>
  <c r="F24" i="12"/>
  <c r="E24" i="12"/>
  <c r="D24" i="12"/>
  <c r="H23" i="12"/>
  <c r="G23" i="12"/>
  <c r="F23" i="12"/>
  <c r="E23" i="12"/>
  <c r="D23" i="12"/>
  <c r="H22" i="12"/>
  <c r="G22" i="12"/>
  <c r="F22" i="12"/>
  <c r="E22" i="12"/>
  <c r="D22" i="12"/>
  <c r="H21" i="12"/>
  <c r="G21" i="12"/>
  <c r="F21" i="12"/>
  <c r="E21" i="12"/>
  <c r="D21" i="12"/>
  <c r="H20" i="12"/>
  <c r="G20" i="12"/>
  <c r="F20" i="12"/>
  <c r="E20" i="12"/>
  <c r="D20" i="12"/>
  <c r="H19" i="12"/>
  <c r="G19" i="12"/>
  <c r="F19" i="12"/>
  <c r="E19" i="12"/>
  <c r="D19" i="12"/>
  <c r="G33" i="19"/>
  <c r="H32" i="19"/>
  <c r="G32" i="19"/>
  <c r="F32" i="19"/>
  <c r="E32" i="19"/>
  <c r="D32" i="19"/>
  <c r="H31" i="19"/>
  <c r="G31" i="19"/>
  <c r="F31" i="19"/>
  <c r="E31" i="19"/>
  <c r="D31" i="19"/>
  <c r="H30" i="19"/>
  <c r="G30" i="19"/>
  <c r="F30" i="19"/>
  <c r="E30" i="19"/>
  <c r="D30" i="19"/>
  <c r="H29" i="19"/>
  <c r="G29" i="19"/>
  <c r="F29" i="19"/>
  <c r="E29" i="19"/>
  <c r="D29" i="19"/>
  <c r="H28" i="19"/>
  <c r="G28" i="19"/>
  <c r="F28" i="19"/>
  <c r="E28" i="19"/>
  <c r="D28" i="19"/>
  <c r="H27" i="19"/>
  <c r="G27" i="19"/>
  <c r="F27" i="19"/>
  <c r="E27" i="19"/>
  <c r="D27" i="19"/>
  <c r="H26" i="19"/>
  <c r="G26" i="19"/>
  <c r="F26" i="19"/>
  <c r="E26" i="19"/>
  <c r="D26" i="19"/>
  <c r="H25" i="19"/>
  <c r="G25" i="19"/>
  <c r="F25" i="19"/>
  <c r="E25" i="19"/>
  <c r="D25" i="19"/>
  <c r="H24" i="19"/>
  <c r="G24" i="19"/>
  <c r="F24" i="19"/>
  <c r="E24" i="19"/>
  <c r="D24" i="19"/>
  <c r="H23" i="19"/>
  <c r="G23" i="19"/>
  <c r="F23" i="19"/>
  <c r="E23" i="19"/>
  <c r="D23" i="19"/>
  <c r="H22" i="19"/>
  <c r="G22" i="19"/>
  <c r="F22" i="19"/>
  <c r="E22" i="19"/>
  <c r="D22" i="19"/>
  <c r="H21" i="19"/>
  <c r="G21" i="19"/>
  <c r="F21" i="19"/>
  <c r="E21" i="19"/>
  <c r="D21" i="19"/>
  <c r="H20" i="19"/>
  <c r="G20" i="19"/>
  <c r="F20" i="19"/>
  <c r="E20" i="19"/>
  <c r="D20" i="19"/>
  <c r="H19" i="19"/>
  <c r="G19" i="19"/>
  <c r="F19" i="19"/>
  <c r="E19" i="19"/>
  <c r="D19" i="19"/>
  <c r="H18" i="19"/>
  <c r="G18" i="19"/>
  <c r="F18" i="19"/>
  <c r="E18" i="19"/>
  <c r="D18" i="19"/>
  <c r="H17" i="19"/>
  <c r="G17" i="19"/>
  <c r="F17" i="19"/>
  <c r="E17" i="19"/>
  <c r="D17" i="19"/>
  <c r="H16" i="19"/>
  <c r="G16" i="19"/>
  <c r="F16" i="19"/>
  <c r="E16" i="19"/>
  <c r="D16" i="19"/>
  <c r="H15" i="19"/>
  <c r="G15" i="19"/>
  <c r="F15" i="19"/>
  <c r="E15" i="19"/>
  <c r="D15" i="19"/>
  <c r="H14" i="19"/>
  <c r="G14" i="19"/>
  <c r="F14" i="19"/>
  <c r="E14" i="19"/>
  <c r="D14" i="19"/>
  <c r="H13" i="19"/>
  <c r="G13" i="19"/>
  <c r="F13" i="19"/>
  <c r="E13" i="19"/>
  <c r="D13" i="19"/>
  <c r="H12" i="19"/>
  <c r="G12" i="19"/>
  <c r="F12" i="19"/>
  <c r="E12" i="19"/>
  <c r="D12" i="19"/>
  <c r="H11" i="19"/>
  <c r="G11" i="19"/>
  <c r="F11" i="19"/>
  <c r="E11" i="19"/>
  <c r="D11" i="19"/>
  <c r="H10" i="19"/>
  <c r="G10" i="19"/>
  <c r="F10" i="19"/>
  <c r="E10" i="19"/>
  <c r="D10" i="19"/>
  <c r="H9" i="19"/>
  <c r="G9" i="19"/>
  <c r="F9" i="19"/>
  <c r="E9" i="19"/>
  <c r="D9" i="19"/>
  <c r="H8" i="19"/>
  <c r="G8" i="19"/>
  <c r="F8" i="19"/>
  <c r="E8" i="19"/>
  <c r="D8" i="19"/>
  <c r="H7" i="19"/>
  <c r="G7" i="19"/>
  <c r="F7" i="19"/>
  <c r="E7" i="19"/>
  <c r="D7" i="19"/>
  <c r="H6" i="19"/>
  <c r="G6" i="19"/>
  <c r="F6" i="19"/>
  <c r="E6" i="19"/>
  <c r="D6" i="19"/>
  <c r="G34" i="18"/>
  <c r="H33" i="18"/>
  <c r="G33" i="18"/>
  <c r="F33" i="18"/>
  <c r="E33" i="18"/>
  <c r="D33" i="18"/>
  <c r="H32" i="18"/>
  <c r="G32" i="18"/>
  <c r="F32" i="18"/>
  <c r="E32" i="18"/>
  <c r="D32" i="18"/>
  <c r="H31" i="18"/>
  <c r="G31" i="18"/>
  <c r="F31" i="18"/>
  <c r="E31" i="18"/>
  <c r="D31" i="18"/>
  <c r="H30" i="18"/>
  <c r="G30" i="18"/>
  <c r="F30" i="18"/>
  <c r="E30" i="18"/>
  <c r="D30" i="18"/>
  <c r="H29" i="18"/>
  <c r="G29" i="18"/>
  <c r="F29" i="18"/>
  <c r="E29" i="18"/>
  <c r="D29" i="18"/>
  <c r="H28" i="18"/>
  <c r="G28" i="18"/>
  <c r="F28" i="18"/>
  <c r="E28" i="18"/>
  <c r="D28" i="18"/>
  <c r="H27" i="18"/>
  <c r="G27" i="18"/>
  <c r="F27" i="18"/>
  <c r="E27" i="18"/>
  <c r="D27" i="18"/>
  <c r="H26" i="18"/>
  <c r="G26" i="18"/>
  <c r="F26" i="18"/>
  <c r="E26" i="18"/>
  <c r="D26" i="18"/>
  <c r="H25" i="18"/>
  <c r="G25" i="18"/>
  <c r="F25" i="18"/>
  <c r="E25" i="18"/>
  <c r="D25" i="18"/>
  <c r="H24" i="18"/>
  <c r="G24" i="18"/>
  <c r="F24" i="18"/>
  <c r="E24" i="18"/>
  <c r="D24" i="18"/>
  <c r="H23" i="18"/>
  <c r="G23" i="18"/>
  <c r="F23" i="18"/>
  <c r="E23" i="18"/>
  <c r="D23" i="18"/>
  <c r="H22" i="18"/>
  <c r="G22" i="18"/>
  <c r="F22" i="18"/>
  <c r="E22" i="18"/>
  <c r="D22" i="18"/>
  <c r="H21" i="18"/>
  <c r="G21" i="18"/>
  <c r="F21" i="18"/>
  <c r="E21" i="18"/>
  <c r="D21" i="18"/>
  <c r="H20" i="18"/>
  <c r="G20" i="18"/>
  <c r="F20" i="18"/>
  <c r="E20" i="18"/>
  <c r="D20" i="18"/>
  <c r="H19" i="18"/>
  <c r="G19" i="18"/>
  <c r="F19" i="18"/>
  <c r="E19" i="18"/>
  <c r="D19" i="18"/>
  <c r="H18" i="18"/>
  <c r="G18" i="18"/>
  <c r="F18" i="18"/>
  <c r="E18" i="18"/>
  <c r="D18" i="18"/>
  <c r="H17" i="18"/>
  <c r="G17" i="18"/>
  <c r="F17" i="18"/>
  <c r="E17" i="18"/>
  <c r="D17" i="18"/>
  <c r="H16" i="18"/>
  <c r="G16" i="18"/>
  <c r="F16" i="18"/>
  <c r="E16" i="18"/>
  <c r="D16" i="18"/>
  <c r="H15" i="18"/>
  <c r="G15" i="18"/>
  <c r="F15" i="18"/>
  <c r="E15" i="18"/>
  <c r="D15" i="18"/>
  <c r="H14" i="18"/>
  <c r="G14" i="18"/>
  <c r="F14" i="18"/>
  <c r="E14" i="18"/>
  <c r="D14" i="18"/>
  <c r="H13" i="18"/>
  <c r="G13" i="18"/>
  <c r="F13" i="18"/>
  <c r="E13" i="18"/>
  <c r="D13" i="18"/>
  <c r="H12" i="18"/>
  <c r="G12" i="18"/>
  <c r="F12" i="18"/>
  <c r="E12" i="18"/>
  <c r="D12" i="18"/>
  <c r="H11" i="18"/>
  <c r="G11" i="18"/>
  <c r="F11" i="18"/>
  <c r="E11" i="18"/>
  <c r="D11" i="18"/>
  <c r="H10" i="18"/>
  <c r="G10" i="18"/>
  <c r="F10" i="18"/>
  <c r="E10" i="18"/>
  <c r="D10" i="18"/>
  <c r="H9" i="18"/>
  <c r="G9" i="18"/>
  <c r="F9" i="18"/>
  <c r="E9" i="18"/>
  <c r="D9" i="18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H32" i="2"/>
  <c r="F32" i="2"/>
  <c r="E32" i="2"/>
  <c r="D32" i="2"/>
  <c r="H31" i="2"/>
  <c r="F31" i="2"/>
  <c r="E31" i="2"/>
  <c r="D31" i="2"/>
  <c r="H30" i="2"/>
  <c r="F30" i="2"/>
  <c r="E30" i="2"/>
  <c r="D30" i="2"/>
  <c r="H29" i="2"/>
  <c r="F29" i="2"/>
  <c r="E29" i="2"/>
  <c r="D29" i="2"/>
  <c r="H28" i="2"/>
  <c r="F28" i="2"/>
  <c r="E28" i="2"/>
  <c r="D28" i="2"/>
  <c r="H27" i="2"/>
  <c r="F27" i="2"/>
  <c r="E27" i="2"/>
  <c r="D27" i="2"/>
  <c r="H26" i="2"/>
  <c r="F26" i="2"/>
  <c r="E26" i="2"/>
  <c r="D26" i="2"/>
  <c r="H25" i="2"/>
  <c r="F25" i="2"/>
  <c r="E25" i="2"/>
  <c r="D25" i="2"/>
  <c r="H24" i="2"/>
  <c r="F24" i="2"/>
  <c r="E24" i="2"/>
  <c r="D24" i="2"/>
  <c r="H23" i="2"/>
  <c r="F23" i="2"/>
  <c r="E23" i="2"/>
  <c r="D23" i="2"/>
  <c r="H22" i="2"/>
  <c r="F22" i="2"/>
  <c r="E22" i="2"/>
  <c r="D22" i="2"/>
  <c r="H21" i="2"/>
  <c r="F21" i="2"/>
  <c r="E21" i="2"/>
  <c r="D21" i="2"/>
  <c r="H20" i="2"/>
  <c r="F20" i="2"/>
  <c r="E20" i="2"/>
  <c r="D20" i="2"/>
  <c r="H19" i="2"/>
  <c r="F19" i="2"/>
  <c r="E19" i="2"/>
  <c r="D19" i="2"/>
  <c r="H18" i="2"/>
  <c r="F18" i="2"/>
  <c r="E18" i="2"/>
  <c r="D18" i="2"/>
  <c r="H17" i="2"/>
  <c r="F17" i="2"/>
  <c r="E17" i="2"/>
  <c r="D17" i="2"/>
  <c r="H16" i="2"/>
  <c r="F16" i="2"/>
  <c r="E16" i="2"/>
  <c r="D16" i="2"/>
  <c r="H15" i="2"/>
  <c r="F15" i="2"/>
  <c r="E15" i="2"/>
  <c r="D15" i="2"/>
</calcChain>
</file>

<file path=xl/comments1.xml><?xml version="1.0" encoding="utf-8"?>
<comments xmlns="http://schemas.openxmlformats.org/spreadsheetml/2006/main">
  <authors>
    <author>James Taylor</author>
  </authors>
  <commentList>
    <comment ref="K9" authorId="0" shapeId="0">
      <text>
        <r>
          <rPr>
            <b/>
            <sz val="9"/>
            <color indexed="81"/>
            <rFont val="Tahoma"/>
            <family val="2"/>
          </rPr>
          <t>James Taylor:</t>
        </r>
        <r>
          <rPr>
            <sz val="9"/>
            <color indexed="81"/>
            <rFont val="Tahoma"/>
            <family val="2"/>
          </rPr>
          <t xml:space="preserve">
Do not type into grey cells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James Taylor:</t>
        </r>
        <r>
          <rPr>
            <sz val="9"/>
            <color indexed="81"/>
            <rFont val="Tahoma"/>
            <family val="2"/>
          </rPr>
          <t xml:space="preserve">
Type athlete number in to Column A and details will pull through into grey area </t>
        </r>
      </text>
    </comment>
  </commentList>
</comments>
</file>

<file path=xl/comments2.xml><?xml version="1.0" encoding="utf-8"?>
<comments xmlns="http://schemas.openxmlformats.org/spreadsheetml/2006/main">
  <authors>
    <author>James Taylor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James Taylor:</t>
        </r>
        <r>
          <rPr>
            <sz val="9"/>
            <color indexed="81"/>
            <rFont val="Tahoma"/>
            <family val="2"/>
          </rPr>
          <t xml:space="preserve">
Type athlete number in to Column A and details will pull through into grey area 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James Taylor:</t>
        </r>
        <r>
          <rPr>
            <sz val="9"/>
            <color indexed="81"/>
            <rFont val="Tahoma"/>
            <family val="2"/>
          </rPr>
          <t xml:space="preserve">
Do not type into grey cells
</t>
        </r>
      </text>
    </comment>
  </commentList>
</comments>
</file>

<file path=xl/comments3.xml><?xml version="1.0" encoding="utf-8"?>
<comments xmlns="http://schemas.openxmlformats.org/spreadsheetml/2006/main">
  <authors>
    <author>James Taylor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James Taylor:</t>
        </r>
        <r>
          <rPr>
            <sz val="9"/>
            <color indexed="81"/>
            <rFont val="Tahoma"/>
            <family val="2"/>
          </rPr>
          <t xml:space="preserve">
Type athlete number in to Column A and details will pull through into grey area 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James Taylor:</t>
        </r>
        <r>
          <rPr>
            <sz val="9"/>
            <color indexed="81"/>
            <rFont val="Tahoma"/>
            <family val="2"/>
          </rPr>
          <t xml:space="preserve">
Do not type into grey cells
</t>
        </r>
      </text>
    </comment>
  </commentList>
</comments>
</file>

<file path=xl/comments4.xml><?xml version="1.0" encoding="utf-8"?>
<comments xmlns="http://schemas.openxmlformats.org/spreadsheetml/2006/main">
  <authors>
    <author>James Taylor</author>
  </authors>
  <commentList>
    <comment ref="K10" authorId="0" shapeId="0">
      <text>
        <r>
          <rPr>
            <b/>
            <sz val="9"/>
            <color indexed="81"/>
            <rFont val="Tahoma"/>
            <family val="2"/>
          </rPr>
          <t>James Taylor:</t>
        </r>
        <r>
          <rPr>
            <sz val="9"/>
            <color indexed="81"/>
            <rFont val="Tahoma"/>
            <family val="2"/>
          </rPr>
          <t xml:space="preserve">
Do not type into grey cells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James Taylor:</t>
        </r>
        <r>
          <rPr>
            <sz val="9"/>
            <color indexed="81"/>
            <rFont val="Tahoma"/>
            <family val="2"/>
          </rPr>
          <t xml:space="preserve">
Type athlete number in to Column A and details will pull through into grey area </t>
        </r>
      </text>
    </comment>
  </commentList>
</comments>
</file>

<file path=xl/comments5.xml><?xml version="1.0" encoding="utf-8"?>
<comments xmlns="http://schemas.openxmlformats.org/spreadsheetml/2006/main">
  <authors>
    <author>James Taylor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James Taylor:</t>
        </r>
        <r>
          <rPr>
            <sz val="9"/>
            <color indexed="81"/>
            <rFont val="Tahoma"/>
            <family val="2"/>
          </rPr>
          <t xml:space="preserve">
Type athlete number in to Column A and details will pull through into grey area 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James Taylor:</t>
        </r>
        <r>
          <rPr>
            <sz val="9"/>
            <color indexed="81"/>
            <rFont val="Tahoma"/>
            <family val="2"/>
          </rPr>
          <t xml:space="preserve">
Do not type into grey cells
</t>
        </r>
      </text>
    </comment>
  </commentList>
</comments>
</file>

<file path=xl/comments6.xml><?xml version="1.0" encoding="utf-8"?>
<comments xmlns="http://schemas.openxmlformats.org/spreadsheetml/2006/main">
  <authors>
    <author>James Taylor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James Taylor:</t>
        </r>
        <r>
          <rPr>
            <sz val="9"/>
            <color indexed="81"/>
            <rFont val="Tahoma"/>
            <family val="2"/>
          </rPr>
          <t xml:space="preserve">
Do not type into grey cells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James Taylor:</t>
        </r>
        <r>
          <rPr>
            <sz val="9"/>
            <color indexed="81"/>
            <rFont val="Tahoma"/>
            <family val="2"/>
          </rPr>
          <t xml:space="preserve">
Type athlete number in to Column A and details will pull through into grey area </t>
        </r>
      </text>
    </comment>
  </commentList>
</comments>
</file>

<file path=xl/comments7.xml><?xml version="1.0" encoding="utf-8"?>
<comments xmlns="http://schemas.openxmlformats.org/spreadsheetml/2006/main">
  <authors>
    <author>James Taylor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James Taylor:</t>
        </r>
        <r>
          <rPr>
            <sz val="9"/>
            <color indexed="81"/>
            <rFont val="Tahoma"/>
            <family val="2"/>
          </rPr>
          <t xml:space="preserve">
Type athlete number in to Column A and details will pull through into grey area 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</rPr>
          <t>James Taylor:</t>
        </r>
        <r>
          <rPr>
            <sz val="9"/>
            <color indexed="81"/>
            <rFont val="Tahoma"/>
            <family val="2"/>
          </rPr>
          <t xml:space="preserve">
Do not type into grey cells
</t>
        </r>
      </text>
    </comment>
  </commentList>
</comments>
</file>

<file path=xl/sharedStrings.xml><?xml version="1.0" encoding="utf-8"?>
<sst xmlns="http://schemas.openxmlformats.org/spreadsheetml/2006/main" count="1248" uniqueCount="383">
  <si>
    <t>James</t>
  </si>
  <si>
    <t>George</t>
  </si>
  <si>
    <t>Rebecca</t>
  </si>
  <si>
    <t>Birchfield Harriers</t>
  </si>
  <si>
    <t>Nicole</t>
  </si>
  <si>
    <t>Joseph</t>
  </si>
  <si>
    <t>Amelia</t>
  </si>
  <si>
    <t>William</t>
  </si>
  <si>
    <t>Alice</t>
  </si>
  <si>
    <t>Jo</t>
  </si>
  <si>
    <t>Reilly</t>
  </si>
  <si>
    <t>Arthur</t>
  </si>
  <si>
    <t>Julia</t>
  </si>
  <si>
    <t>Johnson</t>
  </si>
  <si>
    <t>Wardle</t>
  </si>
  <si>
    <t>Benjamin</t>
  </si>
  <si>
    <t>Distance</t>
  </si>
  <si>
    <t>Daphney</t>
  </si>
  <si>
    <t>Ellie</t>
  </si>
  <si>
    <t>Walker</t>
  </si>
  <si>
    <t>Cosmo</t>
  </si>
  <si>
    <t>U13B</t>
  </si>
  <si>
    <t>U11B</t>
  </si>
  <si>
    <t>U15B</t>
  </si>
  <si>
    <t>U13G</t>
  </si>
  <si>
    <t xml:space="preserve">Positon </t>
  </si>
  <si>
    <t xml:space="preserve">Surname </t>
  </si>
  <si>
    <t xml:space="preserve">Forname </t>
  </si>
  <si>
    <t>Club</t>
  </si>
  <si>
    <t xml:space="preserve">Age Group and gender </t>
  </si>
  <si>
    <t>Forname</t>
  </si>
  <si>
    <t>Surname</t>
  </si>
  <si>
    <t>Katie</t>
  </si>
  <si>
    <t>Hallamshire Harriers Sheffield</t>
  </si>
  <si>
    <t>U15G</t>
  </si>
  <si>
    <t>City Of Sheffield And Dearne Ac</t>
  </si>
  <si>
    <t>Emma Jane</t>
  </si>
  <si>
    <t>U17W</t>
  </si>
  <si>
    <t>Grace</t>
  </si>
  <si>
    <t>U11G</t>
  </si>
  <si>
    <t>Chesterfield &amp; District Ac</t>
  </si>
  <si>
    <t>Michael</t>
  </si>
  <si>
    <t>Leeds City Athletic Club</t>
  </si>
  <si>
    <t>U17M</t>
  </si>
  <si>
    <t>Matthew</t>
  </si>
  <si>
    <t>Jonathan</t>
  </si>
  <si>
    <t>Hailsham Harriers</t>
  </si>
  <si>
    <t>U20W</t>
  </si>
  <si>
    <t>Scarlet</t>
  </si>
  <si>
    <t>Sheffield Rc</t>
  </si>
  <si>
    <t>Carrie</t>
  </si>
  <si>
    <t>Elliott</t>
  </si>
  <si>
    <t>Jessica</t>
  </si>
  <si>
    <t>Barnsley Athletic Club</t>
  </si>
  <si>
    <t>Simon</t>
  </si>
  <si>
    <t>Leah</t>
  </si>
  <si>
    <t>Abby</t>
  </si>
  <si>
    <t>High Peak Athletic Club</t>
  </si>
  <si>
    <t>Nell</t>
  </si>
  <si>
    <t>Jed</t>
  </si>
  <si>
    <t>Harriet</t>
  </si>
  <si>
    <t>U17</t>
  </si>
  <si>
    <t>Number</t>
  </si>
  <si>
    <t>SM</t>
  </si>
  <si>
    <t>City of Sheffield and Dearne AC</t>
  </si>
  <si>
    <t>Rotherham Harriers and AC</t>
  </si>
  <si>
    <t>Notts AC</t>
  </si>
  <si>
    <t>Anthony</t>
  </si>
  <si>
    <t>Lancashire Walking Club</t>
  </si>
  <si>
    <t>Lily</t>
  </si>
  <si>
    <t>Toby</t>
  </si>
  <si>
    <t>Yann</t>
  </si>
  <si>
    <t>Gabby</t>
  </si>
  <si>
    <t>Timmy</t>
  </si>
  <si>
    <t>Luke</t>
  </si>
  <si>
    <t>City of York AC</t>
  </si>
  <si>
    <t>Fields</t>
  </si>
  <si>
    <t>Chesterfield &amp; District AC</t>
  </si>
  <si>
    <t>Green</t>
  </si>
  <si>
    <t>Lois</t>
  </si>
  <si>
    <t>Joshua Thomas</t>
  </si>
  <si>
    <t>Lane</t>
  </si>
  <si>
    <t>Lara</t>
  </si>
  <si>
    <t>Proctor</t>
  </si>
  <si>
    <t>Charnwood A C</t>
  </si>
  <si>
    <t xml:space="preserve">Becky </t>
  </si>
  <si>
    <t>Preston Harriers</t>
  </si>
  <si>
    <t>Doncaster Athletic Club</t>
  </si>
  <si>
    <t>Owen</t>
  </si>
  <si>
    <t xml:space="preserve">Watson </t>
  </si>
  <si>
    <t xml:space="preserve">Dalila </t>
  </si>
  <si>
    <t xml:space="preserve">Number </t>
  </si>
  <si>
    <t xml:space="preserve">Position </t>
  </si>
  <si>
    <t>Time</t>
  </si>
  <si>
    <t>U13G_JT</t>
  </si>
  <si>
    <t>SW_JT</t>
  </si>
  <si>
    <t>M</t>
  </si>
  <si>
    <t>U17W_JT</t>
  </si>
  <si>
    <t>F</t>
  </si>
  <si>
    <t>U15B_PV</t>
  </si>
  <si>
    <t>Searles</t>
  </si>
  <si>
    <t>Rhys</t>
  </si>
  <si>
    <t>U15G_PV</t>
  </si>
  <si>
    <t>U13B_PV</t>
  </si>
  <si>
    <t>U11B_PV</t>
  </si>
  <si>
    <t>Hannah</t>
  </si>
  <si>
    <t>Gender</t>
  </si>
  <si>
    <t xml:space="preserve">Tony </t>
  </si>
  <si>
    <t>Taylor</t>
  </si>
  <si>
    <t>V35m</t>
  </si>
  <si>
    <t>Askew</t>
  </si>
  <si>
    <t>Darran</t>
  </si>
  <si>
    <t>V45m</t>
  </si>
  <si>
    <t>U13B_HJ</t>
  </si>
  <si>
    <t>U11B_HJ</t>
  </si>
  <si>
    <t>SM_HJ</t>
  </si>
  <si>
    <t>Murray</t>
  </si>
  <si>
    <t>ADAMS</t>
  </si>
  <si>
    <t>ADEBAYO</t>
  </si>
  <si>
    <t>BALL</t>
  </si>
  <si>
    <t>BARNES</t>
  </si>
  <si>
    <t>U17M_Dt</t>
  </si>
  <si>
    <t>BELL</t>
  </si>
  <si>
    <t>Sm</t>
  </si>
  <si>
    <t>CALVERT</t>
  </si>
  <si>
    <t>CHAPLIN</t>
  </si>
  <si>
    <t>CLOSE</t>
  </si>
  <si>
    <t>COCKINGS</t>
  </si>
  <si>
    <t>COPELAND</t>
  </si>
  <si>
    <t>COULON</t>
  </si>
  <si>
    <t>CRAFT</t>
  </si>
  <si>
    <t>U2Ow</t>
  </si>
  <si>
    <t>DAVIES</t>
  </si>
  <si>
    <t>DAYNES</t>
  </si>
  <si>
    <t>DIXON</t>
  </si>
  <si>
    <t>FIELDS</t>
  </si>
  <si>
    <t>FISHER</t>
  </si>
  <si>
    <t>FOOT</t>
  </si>
  <si>
    <t>GLEDDEN</t>
  </si>
  <si>
    <t>GREEN</t>
  </si>
  <si>
    <t>HAGUE</t>
  </si>
  <si>
    <t>HALL</t>
  </si>
  <si>
    <t>HARRIS</t>
  </si>
  <si>
    <t>JOHNSON</t>
  </si>
  <si>
    <t>Sw</t>
  </si>
  <si>
    <t>LANE</t>
  </si>
  <si>
    <t>MACCOLL</t>
  </si>
  <si>
    <t>MAHONEY</t>
  </si>
  <si>
    <t>MARTIN</t>
  </si>
  <si>
    <t>MORTON</t>
  </si>
  <si>
    <t>NEWSOME</t>
  </si>
  <si>
    <t>OAK</t>
  </si>
  <si>
    <t>PROCTOR</t>
  </si>
  <si>
    <t>REILLY</t>
  </si>
  <si>
    <t>RIGBY</t>
  </si>
  <si>
    <t>ROWLAND</t>
  </si>
  <si>
    <t>SEYMOUR</t>
  </si>
  <si>
    <t>SPROSTON</t>
  </si>
  <si>
    <t>City of Stoke AC</t>
  </si>
  <si>
    <t>STROUGHAIR</t>
  </si>
  <si>
    <t>TOLLEY</t>
  </si>
  <si>
    <t>TURNER</t>
  </si>
  <si>
    <t>WALKER</t>
  </si>
  <si>
    <t>WARDLE</t>
  </si>
  <si>
    <t xml:space="preserve">WATSON </t>
  </si>
  <si>
    <t>MURRAY</t>
  </si>
  <si>
    <t>Dahni</t>
  </si>
  <si>
    <t>WINGFIELD</t>
  </si>
  <si>
    <t>Tyler</t>
  </si>
  <si>
    <t>TAYLOR</t>
  </si>
  <si>
    <t>Beth</t>
  </si>
  <si>
    <t>ALLISON</t>
  </si>
  <si>
    <t>Sydney</t>
  </si>
  <si>
    <t>U17G</t>
  </si>
  <si>
    <t>GARCIA</t>
  </si>
  <si>
    <t>Ana</t>
  </si>
  <si>
    <t>MITCHELL</t>
  </si>
  <si>
    <t>Curtis</t>
  </si>
  <si>
    <t>CHAPMAN</t>
  </si>
  <si>
    <t>Isabelle</t>
  </si>
  <si>
    <t>PRICE</t>
  </si>
  <si>
    <t xml:space="preserve">Vicky </t>
  </si>
  <si>
    <t>MOODY</t>
  </si>
  <si>
    <t>SABERTON</t>
  </si>
  <si>
    <t>Jayden</t>
  </si>
  <si>
    <t>U20M</t>
  </si>
  <si>
    <t>KANAT</t>
  </si>
  <si>
    <t>Rim</t>
  </si>
  <si>
    <t>Team Ressell</t>
  </si>
  <si>
    <t>MYCROFT</t>
  </si>
  <si>
    <t>Tilly</t>
  </si>
  <si>
    <t>ASBA</t>
  </si>
  <si>
    <t>Aimee</t>
  </si>
  <si>
    <t>WOLSTENHOLME</t>
  </si>
  <si>
    <t>Albert</t>
  </si>
  <si>
    <t>Lizzie</t>
  </si>
  <si>
    <t>HENASSY</t>
  </si>
  <si>
    <t>Jon</t>
  </si>
  <si>
    <t>ATKINSON</t>
  </si>
  <si>
    <t>Harry</t>
  </si>
  <si>
    <t>OKRAMFAT</t>
  </si>
  <si>
    <t>Isabella</t>
  </si>
  <si>
    <t>CONELLY</t>
  </si>
  <si>
    <t>Shasy</t>
  </si>
  <si>
    <t>U23M</t>
  </si>
  <si>
    <t>WARD</t>
  </si>
  <si>
    <t>Lucas</t>
  </si>
  <si>
    <t>WAINRIGHT</t>
  </si>
  <si>
    <t>FLANNERY</t>
  </si>
  <si>
    <t>Conall</t>
  </si>
  <si>
    <t>GARDENER</t>
  </si>
  <si>
    <t>Linton</t>
  </si>
  <si>
    <t>Chelternem</t>
  </si>
  <si>
    <t>FERGERSON</t>
  </si>
  <si>
    <t>Zak</t>
  </si>
  <si>
    <t>CUNDEY</t>
  </si>
  <si>
    <t>Kai</t>
  </si>
  <si>
    <t>Luca</t>
  </si>
  <si>
    <t>ROBINSON</t>
  </si>
  <si>
    <t>Katy</t>
  </si>
  <si>
    <t>HIRST</t>
  </si>
  <si>
    <t>Adam</t>
  </si>
  <si>
    <t>COLTON</t>
  </si>
  <si>
    <t>RHODES</t>
  </si>
  <si>
    <t>Jamie</t>
  </si>
  <si>
    <t>Lucy</t>
  </si>
  <si>
    <t>Medowhead</t>
  </si>
  <si>
    <t>Laya</t>
  </si>
  <si>
    <t>SURMAN</t>
  </si>
  <si>
    <t>SEYMAR</t>
  </si>
  <si>
    <t>BURNS</t>
  </si>
  <si>
    <t>Steph</t>
  </si>
  <si>
    <t>GITTENS</t>
  </si>
  <si>
    <t>Julien</t>
  </si>
  <si>
    <t>OJIBATH</t>
  </si>
  <si>
    <t>Teoni</t>
  </si>
  <si>
    <t>U15</t>
  </si>
  <si>
    <t>OIBAH</t>
  </si>
  <si>
    <t>Savana</t>
  </si>
  <si>
    <t>U20G</t>
  </si>
  <si>
    <t>FOWLER</t>
  </si>
  <si>
    <t>Holly</t>
  </si>
  <si>
    <t xml:space="preserve">JAY SAUNDERS </t>
  </si>
  <si>
    <t>Natasha</t>
  </si>
  <si>
    <t>PRENTICE</t>
  </si>
  <si>
    <t>Nick</t>
  </si>
  <si>
    <t>BORTLEY</t>
  </si>
  <si>
    <t xml:space="preserve">Mortell </t>
  </si>
  <si>
    <t>U23</t>
  </si>
  <si>
    <t>STEVENS</t>
  </si>
  <si>
    <t>Dylan</t>
  </si>
  <si>
    <t>HARDY</t>
  </si>
  <si>
    <t>Millie</t>
  </si>
  <si>
    <t>Wombwell</t>
  </si>
  <si>
    <t>HUNTER</t>
  </si>
  <si>
    <t>Emily</t>
  </si>
  <si>
    <t>SMEDLEY</t>
  </si>
  <si>
    <t>Maddox</t>
  </si>
  <si>
    <t>U11</t>
  </si>
  <si>
    <t>WRIGHT</t>
  </si>
  <si>
    <t>Cole</t>
  </si>
  <si>
    <t>FOLLOWERS</t>
  </si>
  <si>
    <t>Eden</t>
  </si>
  <si>
    <t>KYNOCH</t>
  </si>
  <si>
    <t>Josh</t>
  </si>
  <si>
    <t>MAE KYNOCH</t>
  </si>
  <si>
    <t>Ella</t>
  </si>
  <si>
    <t>VARDY</t>
  </si>
  <si>
    <t>Larana</t>
  </si>
  <si>
    <t>BOOKER</t>
  </si>
  <si>
    <t>CHARERRS</t>
  </si>
  <si>
    <t>Jake</t>
  </si>
  <si>
    <t>Worsop Harriers</t>
  </si>
  <si>
    <t>REVITT</t>
  </si>
  <si>
    <t>KELLY</t>
  </si>
  <si>
    <t>Ben</t>
  </si>
  <si>
    <t>U17B</t>
  </si>
  <si>
    <t>RAHNIAL</t>
  </si>
  <si>
    <t>Imrahim</t>
  </si>
  <si>
    <t>WELFORD</t>
  </si>
  <si>
    <t>Rowan</t>
  </si>
  <si>
    <t>Cosad</t>
  </si>
  <si>
    <t>WUSAN</t>
  </si>
  <si>
    <t>Sale Harriers</t>
  </si>
  <si>
    <t>Monique</t>
  </si>
  <si>
    <t>SHARMAN</t>
  </si>
  <si>
    <t>HOBSON</t>
  </si>
  <si>
    <t>Joe</t>
  </si>
  <si>
    <t>LINE</t>
  </si>
  <si>
    <t>Chris</t>
  </si>
  <si>
    <t>HEWKIN</t>
  </si>
  <si>
    <t>Peter</t>
  </si>
  <si>
    <t>Mmtg</t>
  </si>
  <si>
    <t>U35M</t>
  </si>
  <si>
    <t>DUNDERDALE</t>
  </si>
  <si>
    <t>HELLAMS</t>
  </si>
  <si>
    <t>GRANTHAM</t>
  </si>
  <si>
    <t>Tom</t>
  </si>
  <si>
    <t xml:space="preserve">Burham Uni </t>
  </si>
  <si>
    <t>John</t>
  </si>
  <si>
    <t>Robert</t>
  </si>
  <si>
    <t>Nmac</t>
  </si>
  <si>
    <t>DOWNS</t>
  </si>
  <si>
    <t>Ellen</t>
  </si>
  <si>
    <t xml:space="preserve">Stockport Harriers </t>
  </si>
  <si>
    <t>U23W</t>
  </si>
  <si>
    <t>BRIGGS</t>
  </si>
  <si>
    <t>Brat</t>
  </si>
  <si>
    <t>KERMAN</t>
  </si>
  <si>
    <t>Alicia</t>
  </si>
  <si>
    <t>Bingley</t>
  </si>
  <si>
    <t>HORNBY JR</t>
  </si>
  <si>
    <t>Colin</t>
  </si>
  <si>
    <t>METHERALL</t>
  </si>
  <si>
    <t>SCOTT</t>
  </si>
  <si>
    <t>Leni</t>
  </si>
  <si>
    <t>O'MALLEY</t>
  </si>
  <si>
    <t>Cliodna</t>
  </si>
  <si>
    <t>TUNE</t>
  </si>
  <si>
    <t>Romany</t>
  </si>
  <si>
    <t>KINA</t>
  </si>
  <si>
    <t>Monica</t>
  </si>
  <si>
    <t>WEBB</t>
  </si>
  <si>
    <t>Evan</t>
  </si>
  <si>
    <t>BEATON</t>
  </si>
  <si>
    <t>CHEESWAN</t>
  </si>
  <si>
    <t>Thomas</t>
  </si>
  <si>
    <t>NAYLOR</t>
  </si>
  <si>
    <t>Maggie</t>
  </si>
  <si>
    <t>ROWE-TOWLE</t>
  </si>
  <si>
    <t>Esther</t>
  </si>
  <si>
    <t>Cos</t>
  </si>
  <si>
    <t>HENNESSEY</t>
  </si>
  <si>
    <t>X</t>
  </si>
  <si>
    <t xml:space="preserve">Enfield </t>
  </si>
  <si>
    <t/>
  </si>
  <si>
    <t>Doncaster Athletics Club</t>
  </si>
  <si>
    <t>HEPPINSTALL</t>
  </si>
  <si>
    <t>Finney</t>
  </si>
  <si>
    <t>Sheffield Hallma UNIVERSITY</t>
  </si>
  <si>
    <t>Wilson</t>
  </si>
  <si>
    <t>110m Hurdles Senior Men</t>
  </si>
  <si>
    <t>+0.7 (Manual)</t>
  </si>
  <si>
    <t>M/S</t>
  </si>
  <si>
    <t>Sharman</t>
  </si>
  <si>
    <t>Will</t>
  </si>
  <si>
    <t>Mitchell</t>
  </si>
  <si>
    <t>Preston H (SM)</t>
  </si>
  <si>
    <t xml:space="preserve">1000/3000m Walk </t>
  </si>
  <si>
    <t>800m U11/U13 Mixed Race 1</t>
  </si>
  <si>
    <t>75m/80M Hurdles U15G/U15B</t>
  </si>
  <si>
    <t>+0.8 (Manual)</t>
  </si>
  <si>
    <t>110m/100m Hurdles SM/SW</t>
  </si>
  <si>
    <t>+1.4 (Manual)</t>
  </si>
  <si>
    <t>100m U11/U13 Mixed Race 1</t>
  </si>
  <si>
    <t>+1.2 (Manual)</t>
  </si>
  <si>
    <t>100m U11/U13 Mixed Race 2</t>
  </si>
  <si>
    <t>+1.5 (Manual)</t>
  </si>
  <si>
    <t>100m U11/U13 Mixed Race 3</t>
  </si>
  <si>
    <t>+1.1 (Manual)</t>
  </si>
  <si>
    <t>100m U15/U13 Race 1</t>
  </si>
  <si>
    <t>+0.3 (Manual)</t>
  </si>
  <si>
    <t>100m U15/U13 Race 2</t>
  </si>
  <si>
    <t>100m U15/U13 Race 3</t>
  </si>
  <si>
    <t>100m U15/U13 Race 4</t>
  </si>
  <si>
    <t>+0.5 (Manual)</t>
  </si>
  <si>
    <t>100m U17+ Race 1</t>
  </si>
  <si>
    <t>400m SEN/U20/U17/U15 Race 1</t>
  </si>
  <si>
    <t>Burham Uni</t>
  </si>
  <si>
    <t>100m U17+ Race 3</t>
  </si>
  <si>
    <t>+1.0 (Manual)</t>
  </si>
  <si>
    <t>100m U17+ Race 4</t>
  </si>
  <si>
    <t>1,500m U17+</t>
  </si>
  <si>
    <t>800m SEN/U20/U17/U15 Race 1</t>
  </si>
  <si>
    <t>800m U15 Race 2</t>
  </si>
  <si>
    <t>800m MIXED Race 3</t>
  </si>
  <si>
    <t>200m All Ages Race 1</t>
  </si>
  <si>
    <t>200m All Ages Race 2</t>
  </si>
  <si>
    <t>200m All Ages Race 3</t>
  </si>
  <si>
    <t>Belgrave</t>
  </si>
  <si>
    <t>Position</t>
  </si>
  <si>
    <t>1,500M U13 to U15</t>
  </si>
  <si>
    <t>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</si>
</sst>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8" formatCode="&quot;£&quot;#,##0.00;[Red]\-&quot;£&quot;#,##0.00"/>
    <numFmt numFmtId="164" formatCode="m:ss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14" fontId="0" fillId="0" borderId="0" xfId="0" applyNumberFormat="1"/>
    <xf numFmtId="6" fontId="0" fillId="0" borderId="0" xfId="0" applyNumberFormat="1"/>
    <xf numFmtId="8" fontId="0" fillId="0" borderId="0" xfId="0" applyNumberFormat="1"/>
    <xf numFmtId="0" fontId="0" fillId="2" borderId="0" xfId="0" applyFill="1"/>
    <xf numFmtId="47" fontId="0" fillId="0" borderId="0" xfId="0" applyNumberFormat="1"/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L33"/>
  <sheetViews>
    <sheetView workbookViewId="0">
      <selection activeCell="A15" sqref="A15:H20"/>
    </sheetView>
  </sheetViews>
  <sheetFormatPr defaultRowHeight="15" x14ac:dyDescent="0.25"/>
  <cols>
    <col min="4" max="4" width="14.42578125" bestFit="1" customWidth="1"/>
    <col min="5" max="5" width="11.5703125" bestFit="1" customWidth="1"/>
    <col min="6" max="6" width="30.140625" bestFit="1" customWidth="1"/>
    <col min="7" max="7" width="10.85546875" bestFit="1" customWidth="1"/>
    <col min="8" max="8" width="24" bestFit="1" customWidth="1"/>
  </cols>
  <sheetData>
    <row r="1" spans="1:12" x14ac:dyDescent="0.25">
      <c r="A1" s="1" t="s">
        <v>91</v>
      </c>
      <c r="B1" s="1" t="s">
        <v>25</v>
      </c>
      <c r="C1" s="1" t="s">
        <v>16</v>
      </c>
      <c r="D1" s="1" t="s">
        <v>26</v>
      </c>
      <c r="E1" s="1" t="s">
        <v>27</v>
      </c>
      <c r="F1" s="1" t="s">
        <v>28</v>
      </c>
      <c r="G1" s="1" t="s">
        <v>106</v>
      </c>
      <c r="H1" s="1" t="s">
        <v>29</v>
      </c>
    </row>
    <row r="2" spans="1:12" x14ac:dyDescent="0.25">
      <c r="B2">
        <v>1</v>
      </c>
      <c r="C2">
        <v>2.82</v>
      </c>
      <c r="D2" t="s">
        <v>137</v>
      </c>
      <c r="E2" t="s">
        <v>7</v>
      </c>
      <c r="F2" t="s">
        <v>77</v>
      </c>
      <c r="G2" t="s">
        <v>34</v>
      </c>
      <c r="H2" t="s">
        <v>34</v>
      </c>
      <c r="I2" s="4"/>
      <c r="L2" s="5"/>
    </row>
    <row r="3" spans="1:12" x14ac:dyDescent="0.25">
      <c r="B3">
        <v>2</v>
      </c>
      <c r="C3">
        <v>2.67</v>
      </c>
      <c r="D3" t="s">
        <v>79</v>
      </c>
      <c r="E3" t="s">
        <v>78</v>
      </c>
      <c r="F3" t="s">
        <v>77</v>
      </c>
      <c r="G3" t="s">
        <v>98</v>
      </c>
      <c r="H3" t="s">
        <v>102</v>
      </c>
      <c r="I3" s="4"/>
    </row>
    <row r="4" spans="1:12" x14ac:dyDescent="0.25">
      <c r="B4">
        <v>3</v>
      </c>
      <c r="C4">
        <v>2.67</v>
      </c>
      <c r="D4" t="s">
        <v>180</v>
      </c>
      <c r="E4" t="s">
        <v>181</v>
      </c>
      <c r="F4" s="7" t="s">
        <v>77</v>
      </c>
      <c r="G4" s="7" t="s">
        <v>144</v>
      </c>
      <c r="H4" s="7" t="s">
        <v>144</v>
      </c>
      <c r="I4" s="4"/>
      <c r="L4" s="5"/>
    </row>
    <row r="5" spans="1:12" x14ac:dyDescent="0.25">
      <c r="B5">
        <v>4</v>
      </c>
      <c r="C5">
        <v>2.52</v>
      </c>
      <c r="D5" t="s">
        <v>7</v>
      </c>
      <c r="E5" t="s">
        <v>81</v>
      </c>
      <c r="F5" s="7" t="s">
        <v>35</v>
      </c>
      <c r="G5" s="7" t="s">
        <v>96</v>
      </c>
      <c r="H5" s="7" t="s">
        <v>103</v>
      </c>
      <c r="I5" s="4"/>
      <c r="L5" s="6"/>
    </row>
    <row r="6" spans="1:12" x14ac:dyDescent="0.25">
      <c r="B6">
        <v>5</v>
      </c>
      <c r="C6">
        <v>2.52</v>
      </c>
      <c r="D6" t="s">
        <v>90</v>
      </c>
      <c r="E6" t="s">
        <v>89</v>
      </c>
      <c r="F6" t="s">
        <v>84</v>
      </c>
      <c r="H6" t="s">
        <v>102</v>
      </c>
      <c r="I6" s="4"/>
    </row>
    <row r="7" spans="1:12" x14ac:dyDescent="0.25">
      <c r="B7">
        <v>6</v>
      </c>
      <c r="C7">
        <v>2.52</v>
      </c>
      <c r="D7" t="s">
        <v>164</v>
      </c>
      <c r="E7" t="s">
        <v>90</v>
      </c>
      <c r="F7" t="s">
        <v>84</v>
      </c>
      <c r="G7" t="s">
        <v>34</v>
      </c>
      <c r="H7" t="s">
        <v>34</v>
      </c>
      <c r="I7" s="4"/>
    </row>
    <row r="8" spans="1:12" x14ac:dyDescent="0.25">
      <c r="B8">
        <v>7</v>
      </c>
      <c r="C8">
        <v>2.37</v>
      </c>
      <c r="D8" t="s">
        <v>165</v>
      </c>
      <c r="E8" t="s">
        <v>166</v>
      </c>
      <c r="F8" t="s">
        <v>64</v>
      </c>
      <c r="G8" t="s">
        <v>34</v>
      </c>
      <c r="H8" t="s">
        <v>34</v>
      </c>
    </row>
    <row r="9" spans="1:12" x14ac:dyDescent="0.25">
      <c r="B9">
        <v>8</v>
      </c>
      <c r="C9">
        <v>2.37</v>
      </c>
      <c r="D9" t="s">
        <v>171</v>
      </c>
      <c r="E9" t="s">
        <v>172</v>
      </c>
      <c r="F9" s="7" t="s">
        <v>64</v>
      </c>
      <c r="G9" s="7" t="s">
        <v>173</v>
      </c>
      <c r="H9" s="7" t="s">
        <v>173</v>
      </c>
    </row>
    <row r="10" spans="1:12" x14ac:dyDescent="0.25">
      <c r="B10">
        <v>9</v>
      </c>
      <c r="C10">
        <v>2.0699999999999998</v>
      </c>
      <c r="D10" t="s">
        <v>80</v>
      </c>
      <c r="E10" t="s">
        <v>0</v>
      </c>
      <c r="F10" t="s">
        <v>35</v>
      </c>
      <c r="G10" t="s">
        <v>96</v>
      </c>
      <c r="H10" t="s">
        <v>99</v>
      </c>
    </row>
    <row r="11" spans="1:12" x14ac:dyDescent="0.25">
      <c r="B11">
        <v>10</v>
      </c>
      <c r="C11">
        <v>2.0699999999999998</v>
      </c>
      <c r="D11" t="s">
        <v>55</v>
      </c>
      <c r="E11" t="s">
        <v>83</v>
      </c>
      <c r="F11" t="s">
        <v>77</v>
      </c>
      <c r="G11" t="s">
        <v>98</v>
      </c>
      <c r="H11" t="s">
        <v>102</v>
      </c>
    </row>
    <row r="12" spans="1:12" x14ac:dyDescent="0.25">
      <c r="B12">
        <v>11</v>
      </c>
      <c r="C12">
        <v>2.0699999999999998</v>
      </c>
      <c r="D12" t="s">
        <v>11</v>
      </c>
      <c r="E12" t="s">
        <v>10</v>
      </c>
      <c r="F12" s="7" t="s">
        <v>35</v>
      </c>
      <c r="G12" s="7" t="s">
        <v>96</v>
      </c>
      <c r="H12" s="7" t="s">
        <v>104</v>
      </c>
    </row>
    <row r="13" spans="1:12" x14ac:dyDescent="0.25">
      <c r="B13">
        <v>12</v>
      </c>
      <c r="C13">
        <v>2.0699999999999998</v>
      </c>
      <c r="D13" t="s">
        <v>116</v>
      </c>
      <c r="E13" t="s">
        <v>107</v>
      </c>
      <c r="F13" s="7" t="s">
        <v>35</v>
      </c>
      <c r="G13" s="7"/>
      <c r="H13" s="7" t="s">
        <v>104</v>
      </c>
    </row>
    <row r="14" spans="1:12" x14ac:dyDescent="0.25">
      <c r="B14">
        <v>13</v>
      </c>
      <c r="C14">
        <v>2.0699999999999998</v>
      </c>
      <c r="D14" t="s">
        <v>182</v>
      </c>
      <c r="E14" t="s">
        <v>105</v>
      </c>
      <c r="F14" t="s">
        <v>77</v>
      </c>
      <c r="G14" s="7" t="s">
        <v>24</v>
      </c>
      <c r="H14" s="7" t="s">
        <v>24</v>
      </c>
    </row>
    <row r="15" spans="1:12" x14ac:dyDescent="0.25">
      <c r="D15" s="7" t="str">
        <f>IF(A15&gt;0,VLOOKUP($A15,#REF!,2,FALSE),"")</f>
        <v/>
      </c>
      <c r="E15" s="7" t="str">
        <f>IF(A15&gt;0,VLOOKUP($A15,#REF!,3,FALSE),"")</f>
        <v/>
      </c>
      <c r="F15" s="7" t="str">
        <f>IF(A15&gt;0,VLOOKUP($A15,#REF!,4,FALSE),"")</f>
        <v/>
      </c>
      <c r="G15" s="7" t="str">
        <f>IF(A15&gt;0,VLOOKUP($A15,#REF!,5,FALSE),"")</f>
        <v/>
      </c>
      <c r="H15" s="7" t="str">
        <f>IF(A15&gt;0,VLOOKUP($A15,#REF!,5,FALSE),"")</f>
        <v/>
      </c>
    </row>
    <row r="16" spans="1:12" x14ac:dyDescent="0.25">
      <c r="D16" s="7" t="str">
        <f>IF(A16&gt;0,VLOOKUP($A16,#REF!,2,FALSE),"")</f>
        <v/>
      </c>
      <c r="E16" s="7" t="str">
        <f>IF(A16&gt;0,VLOOKUP($A16,#REF!,3,FALSE),"")</f>
        <v/>
      </c>
      <c r="F16" s="7" t="str">
        <f>IF(A16&gt;0,VLOOKUP($A16,#REF!,4,FALSE),"")</f>
        <v/>
      </c>
      <c r="G16" s="7" t="str">
        <f>IF(A16&gt;0,VLOOKUP($A16,#REF!,5,FALSE),"")</f>
        <v/>
      </c>
      <c r="H16" s="7" t="str">
        <f>IF(A16&gt;0,VLOOKUP($A16,#REF!,5,FALSE),"")</f>
        <v/>
      </c>
    </row>
    <row r="17" spans="4:8" x14ac:dyDescent="0.25">
      <c r="D17" s="7" t="str">
        <f>IF(A17&gt;0,VLOOKUP($A17,#REF!,2,FALSE),"")</f>
        <v/>
      </c>
      <c r="E17" s="7" t="str">
        <f>IF(A17&gt;0,VLOOKUP($A17,#REF!,3,FALSE),"")</f>
        <v/>
      </c>
      <c r="F17" s="7" t="str">
        <f>IF(A17&gt;0,VLOOKUP($A17,#REF!,4,FALSE),"")</f>
        <v/>
      </c>
      <c r="G17" s="7" t="str">
        <f>IF(A17&gt;0,VLOOKUP($A17,#REF!,5,FALSE),"")</f>
        <v/>
      </c>
      <c r="H17" s="7" t="str">
        <f>IF(A17&gt;0,VLOOKUP($A17,#REF!,5,FALSE),"")</f>
        <v/>
      </c>
    </row>
    <row r="18" spans="4:8" x14ac:dyDescent="0.25">
      <c r="D18" s="7" t="str">
        <f>IF(A18&gt;0,VLOOKUP($A18,#REF!,2,FALSE),"")</f>
        <v/>
      </c>
      <c r="E18" s="7" t="str">
        <f>IF(A18&gt;0,VLOOKUP($A18,#REF!,3,FALSE),"")</f>
        <v/>
      </c>
      <c r="F18" s="7" t="str">
        <f>IF(A18&gt;0,VLOOKUP($A18,#REF!,4,FALSE),"")</f>
        <v/>
      </c>
      <c r="G18" s="7" t="str">
        <f>IF(A18&gt;0,VLOOKUP($A18,#REF!,5,FALSE),"")</f>
        <v/>
      </c>
      <c r="H18" s="7" t="str">
        <f>IF(A18&gt;0,VLOOKUP($A18,#REF!,5,FALSE),"")</f>
        <v/>
      </c>
    </row>
    <row r="19" spans="4:8" x14ac:dyDescent="0.25">
      <c r="D19" s="7" t="str">
        <f>IF(A19&gt;0,VLOOKUP($A19,#REF!,2,FALSE),"")</f>
        <v/>
      </c>
      <c r="E19" s="7" t="str">
        <f>IF(A19&gt;0,VLOOKUP($A19,#REF!,3,FALSE),"")</f>
        <v/>
      </c>
      <c r="F19" s="7" t="str">
        <f>IF(A19&gt;0,VLOOKUP($A19,#REF!,4,FALSE),"")</f>
        <v/>
      </c>
      <c r="G19" s="7" t="str">
        <f>IF(A19&gt;0,VLOOKUP($A19,#REF!,5,FALSE),"")</f>
        <v/>
      </c>
      <c r="H19" s="7" t="str">
        <f>IF(A19&gt;0,VLOOKUP($A19,#REF!,5,FALSE),"")</f>
        <v/>
      </c>
    </row>
    <row r="20" spans="4:8" x14ac:dyDescent="0.25">
      <c r="D20" s="7" t="str">
        <f>IF(A20&gt;0,VLOOKUP($A20,#REF!,2,FALSE),"")</f>
        <v/>
      </c>
      <c r="E20" s="7" t="str">
        <f>IF(A20&gt;0,VLOOKUP($A20,#REF!,3,FALSE),"")</f>
        <v/>
      </c>
      <c r="F20" s="7" t="str">
        <f>IF(A20&gt;0,VLOOKUP($A20,#REF!,4,FALSE),"")</f>
        <v/>
      </c>
      <c r="G20" s="7" t="str">
        <f>IF(A20&gt;0,VLOOKUP($A20,#REF!,5,FALSE),"")</f>
        <v/>
      </c>
      <c r="H20" s="7" t="str">
        <f>IF(A20&gt;0,VLOOKUP($A20,#REF!,5,FALSE),"")</f>
        <v/>
      </c>
    </row>
    <row r="21" spans="4:8" x14ac:dyDescent="0.25">
      <c r="D21" s="7" t="str">
        <f>IF(A21&gt;0,VLOOKUP($A21,#REF!,2,FALSE),"")</f>
        <v/>
      </c>
      <c r="E21" s="7" t="str">
        <f>IF(A21&gt;0,VLOOKUP($A21,#REF!,3,FALSE),"")</f>
        <v/>
      </c>
      <c r="F21" s="7" t="str">
        <f>IF(A21&gt;0,VLOOKUP($A21,#REF!,4,FALSE),"")</f>
        <v/>
      </c>
      <c r="G21" s="7" t="str">
        <f>IF(A21&gt;0,VLOOKUP($A21,#REF!,5,FALSE),"")</f>
        <v/>
      </c>
      <c r="H21" s="7" t="str">
        <f>IF(A21&gt;0,VLOOKUP($A21,#REF!,5,FALSE),"")</f>
        <v/>
      </c>
    </row>
    <row r="22" spans="4:8" x14ac:dyDescent="0.25">
      <c r="D22" s="7" t="str">
        <f>IF(A22&gt;0,VLOOKUP($A22,#REF!,2,FALSE),"")</f>
        <v/>
      </c>
      <c r="E22" s="7" t="str">
        <f>IF(A22&gt;0,VLOOKUP($A22,#REF!,3,FALSE),"")</f>
        <v/>
      </c>
      <c r="F22" s="7" t="str">
        <f>IF(A22&gt;0,VLOOKUP($A22,#REF!,4,FALSE),"")</f>
        <v/>
      </c>
      <c r="G22" s="7" t="str">
        <f>IF(A22&gt;0,VLOOKUP($A22,#REF!,5,FALSE),"")</f>
        <v/>
      </c>
      <c r="H22" s="7" t="str">
        <f>IF(A22&gt;0,VLOOKUP($A22,#REF!,5,FALSE),"")</f>
        <v/>
      </c>
    </row>
    <row r="23" spans="4:8" x14ac:dyDescent="0.25">
      <c r="D23" s="7" t="str">
        <f>IF(A23&gt;0,VLOOKUP($A23,#REF!,2,FALSE),"")</f>
        <v/>
      </c>
      <c r="E23" s="7" t="str">
        <f>IF(A23&gt;0,VLOOKUP($A23,#REF!,3,FALSE),"")</f>
        <v/>
      </c>
      <c r="F23" s="7" t="str">
        <f>IF(A23&gt;0,VLOOKUP($A23,#REF!,4,FALSE),"")</f>
        <v/>
      </c>
      <c r="G23" s="7" t="str">
        <f>IF(A23&gt;0,VLOOKUP($A23,#REF!,5,FALSE),"")</f>
        <v/>
      </c>
      <c r="H23" s="7" t="str">
        <f>IF(A23&gt;0,VLOOKUP($A23,#REF!,5,FALSE),"")</f>
        <v/>
      </c>
    </row>
    <row r="24" spans="4:8" x14ac:dyDescent="0.25">
      <c r="D24" s="7" t="str">
        <f>IF(A24&gt;0,VLOOKUP($A24,#REF!,2,FALSE),"")</f>
        <v/>
      </c>
      <c r="E24" s="7" t="str">
        <f>IF(A24&gt;0,VLOOKUP($A24,#REF!,3,FALSE),"")</f>
        <v/>
      </c>
      <c r="F24" s="7" t="str">
        <f>IF(A24&gt;0,VLOOKUP($A24,#REF!,4,FALSE),"")</f>
        <v/>
      </c>
      <c r="G24" s="7" t="str">
        <f>IF(A24&gt;0,VLOOKUP($A24,#REF!,5,FALSE),"")</f>
        <v/>
      </c>
      <c r="H24" s="7" t="str">
        <f>IF(A24&gt;0,VLOOKUP($A24,#REF!,5,FALSE),"")</f>
        <v/>
      </c>
    </row>
    <row r="25" spans="4:8" x14ac:dyDescent="0.25">
      <c r="D25" s="7" t="str">
        <f>IF(A25&gt;0,VLOOKUP($A25,#REF!,2,FALSE),"")</f>
        <v/>
      </c>
      <c r="E25" s="7" t="str">
        <f>IF(A25&gt;0,VLOOKUP($A25,#REF!,3,FALSE),"")</f>
        <v/>
      </c>
      <c r="F25" s="7" t="str">
        <f>IF(A25&gt;0,VLOOKUP($A25,#REF!,4,FALSE),"")</f>
        <v/>
      </c>
      <c r="G25" s="7" t="str">
        <f>IF(A25&gt;0,VLOOKUP($A25,#REF!,5,FALSE),"")</f>
        <v/>
      </c>
      <c r="H25" s="7" t="str">
        <f>IF(A25&gt;0,VLOOKUP($A25,#REF!,5,FALSE),"")</f>
        <v/>
      </c>
    </row>
    <row r="26" spans="4:8" x14ac:dyDescent="0.25">
      <c r="D26" s="7" t="str">
        <f>IF(A26&gt;0,VLOOKUP($A26,#REF!,2,FALSE),"")</f>
        <v/>
      </c>
      <c r="E26" s="7" t="str">
        <f>IF(A26&gt;0,VLOOKUP($A26,#REF!,3,FALSE),"")</f>
        <v/>
      </c>
      <c r="F26" s="7" t="str">
        <f>IF(A26&gt;0,VLOOKUP($A26,#REF!,4,FALSE),"")</f>
        <v/>
      </c>
      <c r="G26" s="7" t="str">
        <f>IF(A26&gt;0,VLOOKUP($A26,#REF!,5,FALSE),"")</f>
        <v/>
      </c>
      <c r="H26" s="7" t="str">
        <f>IF(A26&gt;0,VLOOKUP($A26,#REF!,5,FALSE),"")</f>
        <v/>
      </c>
    </row>
    <row r="27" spans="4:8" x14ac:dyDescent="0.25">
      <c r="D27" s="7" t="str">
        <f>IF(A27&gt;0,VLOOKUP($A27,#REF!,2,FALSE),"")</f>
        <v/>
      </c>
      <c r="E27" s="7" t="str">
        <f>IF(A27&gt;0,VLOOKUP($A27,#REF!,3,FALSE),"")</f>
        <v/>
      </c>
      <c r="F27" s="7" t="str">
        <f>IF(A27&gt;0,VLOOKUP($A27,#REF!,4,FALSE),"")</f>
        <v/>
      </c>
      <c r="G27" s="7" t="str">
        <f>IF(A27&gt;0,VLOOKUP($A27,#REF!,5,FALSE),"")</f>
        <v/>
      </c>
      <c r="H27" s="7" t="str">
        <f>IF(A27&gt;0,VLOOKUP($A27,#REF!,5,FALSE),"")</f>
        <v/>
      </c>
    </row>
    <row r="28" spans="4:8" x14ac:dyDescent="0.25">
      <c r="D28" s="7" t="str">
        <f>IF(A28&gt;0,VLOOKUP($A28,#REF!,2,FALSE),"")</f>
        <v/>
      </c>
      <c r="E28" s="7" t="str">
        <f>IF(A28&gt;0,VLOOKUP($A28,#REF!,3,FALSE),"")</f>
        <v/>
      </c>
      <c r="F28" s="7" t="str">
        <f>IF(A28&gt;0,VLOOKUP($A28,#REF!,4,FALSE),"")</f>
        <v/>
      </c>
      <c r="G28" s="7" t="str">
        <f>IF(A28&gt;0,VLOOKUP($A28,#REF!,5,FALSE),"")</f>
        <v/>
      </c>
      <c r="H28" s="7" t="str">
        <f>IF(A28&gt;0,VLOOKUP($A28,#REF!,5,FALSE),"")</f>
        <v/>
      </c>
    </row>
    <row r="29" spans="4:8" x14ac:dyDescent="0.25">
      <c r="D29" s="7" t="str">
        <f>IF(A29&gt;0,VLOOKUP($A29,#REF!,2,FALSE),"")</f>
        <v/>
      </c>
      <c r="E29" s="7" t="str">
        <f>IF(A29&gt;0,VLOOKUP($A29,#REF!,3,FALSE),"")</f>
        <v/>
      </c>
      <c r="F29" s="7" t="str">
        <f>IF(A29&gt;0,VLOOKUP($A29,#REF!,4,FALSE),"")</f>
        <v/>
      </c>
      <c r="G29" s="7" t="str">
        <f>IF(A29&gt;0,VLOOKUP($A29,#REF!,5,FALSE),"")</f>
        <v/>
      </c>
      <c r="H29" s="7" t="str">
        <f>IF(A29&gt;0,VLOOKUP($A29,#REF!,5,FALSE),"")</f>
        <v/>
      </c>
    </row>
    <row r="30" spans="4:8" x14ac:dyDescent="0.25">
      <c r="D30" s="7" t="str">
        <f>IF(A30&gt;0,VLOOKUP($A30,#REF!,2,FALSE),"")</f>
        <v/>
      </c>
      <c r="E30" s="7" t="str">
        <f>IF(A30&gt;0,VLOOKUP($A30,#REF!,3,FALSE),"")</f>
        <v/>
      </c>
      <c r="F30" s="7" t="str">
        <f>IF(A30&gt;0,VLOOKUP($A30,#REF!,4,FALSE),"")</f>
        <v/>
      </c>
      <c r="G30" s="7" t="str">
        <f>IF(A30&gt;0,VLOOKUP($A30,#REF!,5,FALSE),"")</f>
        <v/>
      </c>
      <c r="H30" s="7" t="str">
        <f>IF(A30&gt;0,VLOOKUP($A30,#REF!,5,FALSE),"")</f>
        <v/>
      </c>
    </row>
    <row r="31" spans="4:8" x14ac:dyDescent="0.25">
      <c r="D31" s="7" t="str">
        <f>IF(A31&gt;0,VLOOKUP($A31,#REF!,2,FALSE),"")</f>
        <v/>
      </c>
      <c r="E31" s="7" t="str">
        <f>IF(A31&gt;0,VLOOKUP($A31,#REF!,3,FALSE),"")</f>
        <v/>
      </c>
      <c r="F31" s="7" t="str">
        <f>IF(A31&gt;0,VLOOKUP($A31,#REF!,4,FALSE),"")</f>
        <v/>
      </c>
      <c r="G31" s="7" t="str">
        <f>IF(A31&gt;0,VLOOKUP($A31,#REF!,5,FALSE),"")</f>
        <v/>
      </c>
      <c r="H31" s="7" t="str">
        <f>IF(A31&gt;0,VLOOKUP($A31,#REF!,5,FALSE),"")</f>
        <v/>
      </c>
    </row>
    <row r="32" spans="4:8" x14ac:dyDescent="0.25">
      <c r="D32" s="7" t="str">
        <f>IF(A32&gt;0,VLOOKUP($A32,#REF!,2,FALSE),"")</f>
        <v/>
      </c>
      <c r="E32" s="7" t="str">
        <f>IF(A32&gt;0,VLOOKUP($A32,#REF!,3,FALSE),"")</f>
        <v/>
      </c>
      <c r="F32" s="7" t="str">
        <f>IF(A32&gt;0,VLOOKUP($A32,#REF!,4,FALSE),"")</f>
        <v/>
      </c>
      <c r="G32" s="7" t="str">
        <f>IF(A32&gt;0,VLOOKUP($A32,#REF!,5,FALSE),"")</f>
        <v/>
      </c>
      <c r="H32" s="7" t="str">
        <f>IF(A32&gt;0,VLOOKUP($A32,#REF!,5,FALSE),"")</f>
        <v/>
      </c>
    </row>
    <row r="33" spans="4:8" x14ac:dyDescent="0.25">
      <c r="D33" s="7"/>
      <c r="E33" s="7"/>
      <c r="F33" s="7"/>
      <c r="G33" s="7" t="str">
        <f>IF(A33&gt;0,VLOOKUP($A33,#REF!,5,FALSE),"")</f>
        <v/>
      </c>
      <c r="H33" s="7"/>
    </row>
  </sheetData>
  <autoFilter ref="B1:H1">
    <sortState ref="B2:H33">
      <sortCondition descending="1" ref="C1"/>
    </sortState>
  </autoFilter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4"/>
  <sheetViews>
    <sheetView tabSelected="1" workbookViewId="0">
      <selection activeCell="E15" sqref="E15"/>
    </sheetView>
  </sheetViews>
  <sheetFormatPr defaultRowHeight="15" x14ac:dyDescent="0.25"/>
  <sheetData>
    <row r="1" spans="1:9" x14ac:dyDescent="0.25">
      <c r="A1" s="1" t="s">
        <v>91</v>
      </c>
      <c r="B1" s="1" t="s">
        <v>25</v>
      </c>
      <c r="C1" s="1" t="s">
        <v>16</v>
      </c>
      <c r="D1" s="1" t="s">
        <v>26</v>
      </c>
      <c r="E1" s="1" t="s">
        <v>27</v>
      </c>
      <c r="F1" s="1" t="s">
        <v>28</v>
      </c>
      <c r="G1" s="1" t="s">
        <v>106</v>
      </c>
      <c r="H1" s="1" t="s">
        <v>29</v>
      </c>
    </row>
    <row r="2" spans="1:9" x14ac:dyDescent="0.25">
      <c r="C2">
        <v>4.62</v>
      </c>
      <c r="D2" t="s">
        <v>100</v>
      </c>
      <c r="E2" t="s">
        <v>101</v>
      </c>
      <c r="F2" t="s">
        <v>334</v>
      </c>
      <c r="I2" s="4"/>
    </row>
    <row r="3" spans="1:9" x14ac:dyDescent="0.25">
      <c r="I3" s="4"/>
    </row>
    <row r="4" spans="1:9" ht="20.25" customHeight="1" x14ac:dyDescent="0.25"/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K34"/>
  <sheetViews>
    <sheetView workbookViewId="0">
      <selection activeCell="F28" sqref="F28"/>
    </sheetView>
  </sheetViews>
  <sheetFormatPr defaultRowHeight="15" x14ac:dyDescent="0.25"/>
  <cols>
    <col min="3" max="3" width="15.42578125" customWidth="1"/>
    <col min="6" max="6" width="29.7109375" bestFit="1" customWidth="1"/>
    <col min="8" max="8" width="21.7109375" bestFit="1" customWidth="1"/>
  </cols>
  <sheetData>
    <row r="1" spans="1:11" x14ac:dyDescent="0.25">
      <c r="A1" s="1" t="s">
        <v>91</v>
      </c>
      <c r="B1" s="1" t="s">
        <v>25</v>
      </c>
      <c r="C1" s="1" t="s">
        <v>16</v>
      </c>
      <c r="D1" s="1" t="s">
        <v>26</v>
      </c>
      <c r="E1" s="1" t="s">
        <v>27</v>
      </c>
      <c r="F1" s="1" t="s">
        <v>28</v>
      </c>
      <c r="G1" s="1" t="s">
        <v>106</v>
      </c>
      <c r="H1" s="1" t="s">
        <v>29</v>
      </c>
    </row>
    <row r="2" spans="1:11" x14ac:dyDescent="0.25">
      <c r="B2">
        <v>1</v>
      </c>
      <c r="C2">
        <v>1.3</v>
      </c>
      <c r="D2" t="s">
        <v>13</v>
      </c>
      <c r="E2" t="s">
        <v>20</v>
      </c>
      <c r="F2" t="s">
        <v>33</v>
      </c>
      <c r="G2" t="s">
        <v>113</v>
      </c>
      <c r="H2" t="s">
        <v>335</v>
      </c>
    </row>
    <row r="3" spans="1:11" x14ac:dyDescent="0.25">
      <c r="B3">
        <v>2</v>
      </c>
      <c r="C3">
        <v>1.3</v>
      </c>
      <c r="D3" t="s">
        <v>189</v>
      </c>
      <c r="E3" t="s">
        <v>190</v>
      </c>
      <c r="F3" t="s">
        <v>64</v>
      </c>
      <c r="G3" t="s">
        <v>24</v>
      </c>
      <c r="H3" t="s">
        <v>24</v>
      </c>
    </row>
    <row r="4" spans="1:11" x14ac:dyDescent="0.25">
      <c r="B4">
        <v>3</v>
      </c>
      <c r="C4">
        <v>1.25</v>
      </c>
      <c r="D4" t="s">
        <v>222</v>
      </c>
      <c r="E4" t="s">
        <v>1</v>
      </c>
      <c r="F4" t="s">
        <v>64</v>
      </c>
      <c r="G4" t="s">
        <v>21</v>
      </c>
      <c r="H4" t="s">
        <v>21</v>
      </c>
    </row>
    <row r="5" spans="1:11" x14ac:dyDescent="0.25">
      <c r="B5">
        <v>4</v>
      </c>
      <c r="C5">
        <v>1.25</v>
      </c>
      <c r="D5" t="s">
        <v>118</v>
      </c>
      <c r="E5" t="s">
        <v>17</v>
      </c>
      <c r="F5" t="s">
        <v>64</v>
      </c>
      <c r="G5" t="s">
        <v>24</v>
      </c>
      <c r="H5" t="s">
        <v>24</v>
      </c>
    </row>
    <row r="6" spans="1:11" x14ac:dyDescent="0.25">
      <c r="B6">
        <v>5</v>
      </c>
      <c r="C6">
        <v>1.25</v>
      </c>
      <c r="D6" s="7" t="s">
        <v>223</v>
      </c>
      <c r="E6" s="7" t="s">
        <v>44</v>
      </c>
      <c r="F6" s="7" t="s">
        <v>64</v>
      </c>
      <c r="G6" s="7" t="s">
        <v>21</v>
      </c>
      <c r="H6" s="7" t="s">
        <v>21</v>
      </c>
    </row>
    <row r="7" spans="1:11" x14ac:dyDescent="0.25">
      <c r="B7">
        <v>6</v>
      </c>
      <c r="C7">
        <v>1.1499999999999999</v>
      </c>
      <c r="D7" t="s">
        <v>10</v>
      </c>
      <c r="E7" t="s">
        <v>11</v>
      </c>
      <c r="F7" t="s">
        <v>35</v>
      </c>
      <c r="G7" t="s">
        <v>114</v>
      </c>
      <c r="H7" t="s">
        <v>335</v>
      </c>
    </row>
    <row r="8" spans="1:11" x14ac:dyDescent="0.25">
      <c r="B8">
        <v>7</v>
      </c>
      <c r="C8">
        <v>1.1499999999999999</v>
      </c>
      <c r="D8" s="7" t="s">
        <v>198</v>
      </c>
      <c r="E8" s="7" t="s">
        <v>199</v>
      </c>
      <c r="F8" s="7" t="s">
        <v>64</v>
      </c>
      <c r="G8" s="7" t="s">
        <v>21</v>
      </c>
      <c r="H8" s="7" t="s">
        <v>21</v>
      </c>
    </row>
    <row r="9" spans="1:11" x14ac:dyDescent="0.25">
      <c r="D9" s="7" t="str">
        <f>IF(A3&gt;0,VLOOKUP($A3,#REF!,2,FALSE),"")</f>
        <v/>
      </c>
      <c r="E9" s="7" t="str">
        <f>IF(A3&gt;0,VLOOKUP($A3,#REF!,3,FALSE),"")</f>
        <v/>
      </c>
      <c r="F9" s="7" t="str">
        <f>IF(A3&gt;0,VLOOKUP($A3,#REF!,4,FALSE),"")</f>
        <v/>
      </c>
      <c r="G9" s="7" t="str">
        <f>IF(A3&gt;0,VLOOKUP($A3,#REF!,5,FALSE),"")</f>
        <v/>
      </c>
      <c r="H9" s="7" t="str">
        <f>IF(A3&gt;0,VLOOKUP($A3,#REF!,5,FALSE),"")</f>
        <v/>
      </c>
    </row>
    <row r="10" spans="1:11" x14ac:dyDescent="0.25">
      <c r="D10" s="7" t="str">
        <f>IF(A4&gt;0,VLOOKUP($A4,#REF!,2,FALSE),"")</f>
        <v/>
      </c>
      <c r="E10" s="7" t="str">
        <f>IF(A4&gt;0,VLOOKUP($A4,#REF!,3,FALSE),"")</f>
        <v/>
      </c>
      <c r="F10" s="7" t="str">
        <f>IF(A4&gt;0,VLOOKUP($A4,#REF!,4,FALSE),"")</f>
        <v/>
      </c>
      <c r="G10" s="7" t="str">
        <f>IF(A4&gt;0,VLOOKUP($A4,#REF!,5,FALSE),"")</f>
        <v/>
      </c>
      <c r="H10" s="7" t="str">
        <f>IF(A4&gt;0,VLOOKUP($A4,#REF!,5,FALSE),"")</f>
        <v/>
      </c>
    </row>
    <row r="11" spans="1:11" x14ac:dyDescent="0.25">
      <c r="D11" s="7" t="str">
        <f>IF(A5&gt;0,VLOOKUP($A5,#REF!,2,FALSE),"")</f>
        <v/>
      </c>
      <c r="E11" s="7" t="str">
        <f>IF(A5&gt;0,VLOOKUP($A5,#REF!,3,FALSE),"")</f>
        <v/>
      </c>
      <c r="F11" s="7" t="str">
        <f>IF(A5&gt;0,VLOOKUP($A5,#REF!,4,FALSE),"")</f>
        <v/>
      </c>
      <c r="G11" s="7" t="str">
        <f>IF(A5&gt;0,VLOOKUP($A5,#REF!,5,FALSE),"")</f>
        <v/>
      </c>
      <c r="H11" s="7" t="str">
        <f>IF(A5&gt;0,VLOOKUP($A5,#REF!,5,FALSE),"")</f>
        <v/>
      </c>
    </row>
    <row r="12" spans="1:11" x14ac:dyDescent="0.25">
      <c r="D12" s="7" t="str">
        <f>IF(A6&gt;0,VLOOKUP($A6,#REF!,2,FALSE),"")</f>
        <v/>
      </c>
      <c r="E12" s="7" t="str">
        <f>IF(A6&gt;0,VLOOKUP($A6,#REF!,3,FALSE),"")</f>
        <v/>
      </c>
      <c r="F12" s="7" t="str">
        <f>IF(A6&gt;0,VLOOKUP($A6,#REF!,4,FALSE),"")</f>
        <v/>
      </c>
      <c r="G12" s="7" t="str">
        <f>IF(A6&gt;0,VLOOKUP($A6,#REF!,5,FALSE),"")</f>
        <v/>
      </c>
      <c r="H12" s="7" t="str">
        <f>IF(A6&gt;0,VLOOKUP($A6,#REF!,5,FALSE),"")</f>
        <v/>
      </c>
    </row>
    <row r="13" spans="1:11" x14ac:dyDescent="0.25">
      <c r="D13" s="7" t="str">
        <f>IF(A7&gt;0,VLOOKUP($A7,#REF!,2,FALSE),"")</f>
        <v/>
      </c>
      <c r="E13" s="7" t="str">
        <f>IF(A7&gt;0,VLOOKUP($A7,#REF!,3,FALSE),"")</f>
        <v/>
      </c>
      <c r="F13" s="7" t="str">
        <f>IF(A7&gt;0,VLOOKUP($A7,#REF!,4,FALSE),"")</f>
        <v/>
      </c>
      <c r="G13" s="7" t="str">
        <f>IF(A7&gt;0,VLOOKUP($A7,#REF!,5,FALSE),"")</f>
        <v/>
      </c>
      <c r="H13" s="7" t="str">
        <f>IF(A7&gt;0,VLOOKUP($A7,#REF!,5,FALSE),"")</f>
        <v/>
      </c>
    </row>
    <row r="14" spans="1:11" x14ac:dyDescent="0.25">
      <c r="D14" s="7" t="str">
        <f>IF(A8&gt;0,VLOOKUP($A8,#REF!,2,FALSE),"")</f>
        <v/>
      </c>
      <c r="E14" s="7" t="str">
        <f>IF(A8&gt;0,VLOOKUP($A8,#REF!,3,FALSE),"")</f>
        <v/>
      </c>
      <c r="F14" s="7" t="str">
        <f>IF(A8&gt;0,VLOOKUP($A8,#REF!,4,FALSE),"")</f>
        <v/>
      </c>
      <c r="G14" s="7" t="str">
        <f>IF(A8&gt;0,VLOOKUP($A8,#REF!,5,FALSE),"")</f>
        <v/>
      </c>
      <c r="H14" s="7" t="str">
        <f>IF(A8&gt;0,VLOOKUP($A8,#REF!,5,FALSE),"")</f>
        <v/>
      </c>
    </row>
    <row r="15" spans="1:11" x14ac:dyDescent="0.25">
      <c r="D15" s="7" t="str">
        <f>IF(A9&gt;0,VLOOKUP($A9,#REF!,2,FALSE),"")</f>
        <v/>
      </c>
      <c r="E15" s="7" t="str">
        <f>IF(A9&gt;0,VLOOKUP($A9,#REF!,3,FALSE),"")</f>
        <v/>
      </c>
      <c r="F15" s="7" t="str">
        <f>IF(A9&gt;0,VLOOKUP($A9,#REF!,4,FALSE),"")</f>
        <v/>
      </c>
      <c r="G15" s="7" t="str">
        <f>IF(A9&gt;0,VLOOKUP($A9,#REF!,5,FALSE),"")</f>
        <v/>
      </c>
      <c r="H15" s="7" t="str">
        <f>IF(A9&gt;0,VLOOKUP($A9,#REF!,5,FALSE),"")</f>
        <v/>
      </c>
    </row>
    <row r="16" spans="1:11" x14ac:dyDescent="0.25">
      <c r="D16" s="7" t="str">
        <f>IF(A10&gt;0,VLOOKUP($A10,#REF!,2,FALSE),"")</f>
        <v/>
      </c>
      <c r="E16" s="7" t="str">
        <f>IF(A10&gt;0,VLOOKUP($A10,#REF!,3,FALSE),"")</f>
        <v/>
      </c>
      <c r="F16" s="7" t="str">
        <f>IF(A10&gt;0,VLOOKUP($A10,#REF!,4,FALSE),"")</f>
        <v/>
      </c>
      <c r="G16" s="7" t="str">
        <f>IF(A10&gt;0,VLOOKUP($A10,#REF!,5,FALSE),"")</f>
        <v/>
      </c>
      <c r="H16" s="7" t="str">
        <f>IF(A10&gt;0,VLOOKUP($A10,#REF!,5,FALSE),"")</f>
        <v/>
      </c>
    </row>
    <row r="17" spans="4:8" x14ac:dyDescent="0.25">
      <c r="D17" s="7" t="str">
        <f>IF(A11&gt;0,VLOOKUP($A11,#REF!,2,FALSE),"")</f>
        <v/>
      </c>
      <c r="E17" s="7" t="str">
        <f>IF(A11&gt;0,VLOOKUP($A11,#REF!,3,FALSE),"")</f>
        <v/>
      </c>
      <c r="F17" s="7" t="str">
        <f>IF(A11&gt;0,VLOOKUP($A11,#REF!,4,FALSE),"")</f>
        <v/>
      </c>
      <c r="G17" s="7" t="str">
        <f>IF(A11&gt;0,VLOOKUP($A11,#REF!,5,FALSE),"")</f>
        <v/>
      </c>
      <c r="H17" s="7" t="str">
        <f>IF(A11&gt;0,VLOOKUP($A11,#REF!,5,FALSE),"")</f>
        <v/>
      </c>
    </row>
    <row r="18" spans="4:8" x14ac:dyDescent="0.25">
      <c r="D18" s="7" t="str">
        <f>IF(A12&gt;0,VLOOKUP($A12,#REF!,2,FALSE),"")</f>
        <v/>
      </c>
      <c r="E18" s="7" t="str">
        <f>IF(A12&gt;0,VLOOKUP($A12,#REF!,3,FALSE),"")</f>
        <v/>
      </c>
      <c r="F18" s="7" t="str">
        <f>IF(A12&gt;0,VLOOKUP($A12,#REF!,4,FALSE),"")</f>
        <v/>
      </c>
      <c r="G18" s="7" t="str">
        <f>IF(A12&gt;0,VLOOKUP($A12,#REF!,5,FALSE),"")</f>
        <v/>
      </c>
      <c r="H18" s="7" t="str">
        <f>IF(A12&gt;0,VLOOKUP($A12,#REF!,5,FALSE),"")</f>
        <v/>
      </c>
    </row>
    <row r="19" spans="4:8" x14ac:dyDescent="0.25">
      <c r="D19" s="7" t="str">
        <f>IF(A13&gt;0,VLOOKUP($A13,#REF!,2,FALSE),"")</f>
        <v/>
      </c>
      <c r="E19" s="7" t="str">
        <f>IF(A13&gt;0,VLOOKUP($A13,#REF!,3,FALSE),"")</f>
        <v/>
      </c>
      <c r="F19" s="7" t="str">
        <f>IF(A13&gt;0,VLOOKUP($A13,#REF!,4,FALSE),"")</f>
        <v/>
      </c>
      <c r="G19" s="7" t="str">
        <f>IF(A13&gt;0,VLOOKUP($A13,#REF!,5,FALSE),"")</f>
        <v/>
      </c>
      <c r="H19" s="7" t="str">
        <f>IF(A13&gt;0,VLOOKUP($A13,#REF!,5,FALSE),"")</f>
        <v/>
      </c>
    </row>
    <row r="20" spans="4:8" x14ac:dyDescent="0.25">
      <c r="D20" s="7" t="str">
        <f>IF(A14&gt;0,VLOOKUP($A14,#REF!,2,FALSE),"")</f>
        <v/>
      </c>
      <c r="E20" s="7" t="str">
        <f>IF(A14&gt;0,VLOOKUP($A14,#REF!,3,FALSE),"")</f>
        <v/>
      </c>
      <c r="F20" s="7" t="str">
        <f>IF(A14&gt;0,VLOOKUP($A14,#REF!,4,FALSE),"")</f>
        <v/>
      </c>
      <c r="G20" s="7" t="str">
        <f>IF(A14&gt;0,VLOOKUP($A14,#REF!,5,FALSE),"")</f>
        <v/>
      </c>
      <c r="H20" s="7" t="str">
        <f>IF(A14&gt;0,VLOOKUP($A14,#REF!,5,FALSE),"")</f>
        <v/>
      </c>
    </row>
    <row r="21" spans="4:8" x14ac:dyDescent="0.25">
      <c r="D21" s="7" t="str">
        <f>IF(A15&gt;0,VLOOKUP($A15,#REF!,2,FALSE),"")</f>
        <v/>
      </c>
      <c r="E21" s="7" t="str">
        <f>IF(A15&gt;0,VLOOKUP($A15,#REF!,3,FALSE),"")</f>
        <v/>
      </c>
      <c r="F21" s="7" t="str">
        <f>IF(A15&gt;0,VLOOKUP($A15,#REF!,4,FALSE),"")</f>
        <v/>
      </c>
      <c r="G21" s="7" t="str">
        <f>IF(A15&gt;0,VLOOKUP($A15,#REF!,5,FALSE),"")</f>
        <v/>
      </c>
      <c r="H21" s="7" t="str">
        <f>IF(A15&gt;0,VLOOKUP($A15,#REF!,5,FALSE),"")</f>
        <v/>
      </c>
    </row>
    <row r="22" spans="4:8" x14ac:dyDescent="0.25">
      <c r="D22" s="7" t="str">
        <f>IF(A16&gt;0,VLOOKUP($A16,#REF!,2,FALSE),"")</f>
        <v/>
      </c>
      <c r="E22" s="7" t="str">
        <f>IF(A16&gt;0,VLOOKUP($A16,#REF!,3,FALSE),"")</f>
        <v/>
      </c>
      <c r="F22" s="7" t="str">
        <f>IF(A16&gt;0,VLOOKUP($A16,#REF!,4,FALSE),"")</f>
        <v/>
      </c>
      <c r="G22" s="7" t="str">
        <f>IF(A16&gt;0,VLOOKUP($A16,#REF!,5,FALSE),"")</f>
        <v/>
      </c>
      <c r="H22" s="7" t="str">
        <f>IF(A16&gt;0,VLOOKUP($A16,#REF!,5,FALSE),"")</f>
        <v/>
      </c>
    </row>
    <row r="23" spans="4:8" x14ac:dyDescent="0.25">
      <c r="D23" s="7" t="str">
        <f>IF(A17&gt;0,VLOOKUP($A17,#REF!,2,FALSE),"")</f>
        <v/>
      </c>
      <c r="E23" s="7" t="str">
        <f>IF(A17&gt;0,VLOOKUP($A17,#REF!,3,FALSE),"")</f>
        <v/>
      </c>
      <c r="F23" s="7" t="str">
        <f>IF(A17&gt;0,VLOOKUP($A17,#REF!,4,FALSE),"")</f>
        <v/>
      </c>
      <c r="G23" s="7" t="str">
        <f>IF(A17&gt;0,VLOOKUP($A17,#REF!,5,FALSE),"")</f>
        <v/>
      </c>
      <c r="H23" s="7" t="str">
        <f>IF(A17&gt;0,VLOOKUP($A17,#REF!,5,FALSE),"")</f>
        <v/>
      </c>
    </row>
    <row r="24" spans="4:8" x14ac:dyDescent="0.25">
      <c r="D24" s="7" t="str">
        <f>IF(A18&gt;0,VLOOKUP($A18,#REF!,2,FALSE),"")</f>
        <v/>
      </c>
      <c r="E24" s="7" t="str">
        <f>IF(A18&gt;0,VLOOKUP($A18,#REF!,3,FALSE),"")</f>
        <v/>
      </c>
      <c r="F24" s="7" t="str">
        <f>IF(A18&gt;0,VLOOKUP($A18,#REF!,4,FALSE),"")</f>
        <v/>
      </c>
      <c r="G24" s="7" t="str">
        <f>IF(A18&gt;0,VLOOKUP($A18,#REF!,5,FALSE),"")</f>
        <v/>
      </c>
      <c r="H24" s="7" t="str">
        <f>IF(A18&gt;0,VLOOKUP($A18,#REF!,5,FALSE),"")</f>
        <v/>
      </c>
    </row>
    <row r="25" spans="4:8" x14ac:dyDescent="0.25">
      <c r="D25" s="7" t="str">
        <f>IF(A19&gt;0,VLOOKUP($A19,#REF!,2,FALSE),"")</f>
        <v/>
      </c>
      <c r="E25" s="7" t="str">
        <f>IF(A19&gt;0,VLOOKUP($A19,#REF!,3,FALSE),"")</f>
        <v/>
      </c>
      <c r="F25" s="7" t="str">
        <f>IF(A19&gt;0,VLOOKUP($A19,#REF!,4,FALSE),"")</f>
        <v/>
      </c>
      <c r="G25" s="7" t="str">
        <f>IF(A19&gt;0,VLOOKUP($A19,#REF!,5,FALSE),"")</f>
        <v/>
      </c>
      <c r="H25" s="7" t="str">
        <f>IF(A19&gt;0,VLOOKUP($A19,#REF!,5,FALSE),"")</f>
        <v/>
      </c>
    </row>
    <row r="26" spans="4:8" x14ac:dyDescent="0.25">
      <c r="D26" s="7" t="str">
        <f>IF(A20&gt;0,VLOOKUP($A20,#REF!,2,FALSE),"")</f>
        <v/>
      </c>
      <c r="E26" s="7" t="str">
        <f>IF(A20&gt;0,VLOOKUP($A20,#REF!,3,FALSE),"")</f>
        <v/>
      </c>
      <c r="F26" s="7" t="str">
        <f>IF(A20&gt;0,VLOOKUP($A20,#REF!,4,FALSE),"")</f>
        <v/>
      </c>
      <c r="G26" s="7" t="str">
        <f>IF(A20&gt;0,VLOOKUP($A20,#REF!,5,FALSE),"")</f>
        <v/>
      </c>
      <c r="H26" s="7" t="str">
        <f>IF(A20&gt;0,VLOOKUP($A20,#REF!,5,FALSE),"")</f>
        <v/>
      </c>
    </row>
    <row r="27" spans="4:8" x14ac:dyDescent="0.25">
      <c r="D27" s="7" t="str">
        <f>IF(A21&gt;0,VLOOKUP($A21,#REF!,2,FALSE),"")</f>
        <v/>
      </c>
      <c r="E27" s="7" t="str">
        <f>IF(A21&gt;0,VLOOKUP($A21,#REF!,3,FALSE),"")</f>
        <v/>
      </c>
      <c r="F27" s="7" t="str">
        <f>IF(A21&gt;0,VLOOKUP($A21,#REF!,4,FALSE),"")</f>
        <v/>
      </c>
      <c r="G27" s="7" t="str">
        <f>IF(A21&gt;0,VLOOKUP($A21,#REF!,5,FALSE),"")</f>
        <v/>
      </c>
      <c r="H27" s="7" t="str">
        <f>IF(A21&gt;0,VLOOKUP($A21,#REF!,5,FALSE),"")</f>
        <v/>
      </c>
    </row>
    <row r="28" spans="4:8" x14ac:dyDescent="0.25">
      <c r="D28" s="7" t="str">
        <f>IF(A22&gt;0,VLOOKUP($A22,#REF!,2,FALSE),"")</f>
        <v/>
      </c>
      <c r="E28" s="7" t="str">
        <f>IF(A22&gt;0,VLOOKUP($A22,#REF!,3,FALSE),"")</f>
        <v/>
      </c>
      <c r="F28" s="7" t="str">
        <f>IF(A22&gt;0,VLOOKUP($A22,#REF!,4,FALSE),"")</f>
        <v/>
      </c>
      <c r="G28" s="7" t="str">
        <f>IF(A22&gt;0,VLOOKUP($A22,#REF!,5,FALSE),"")</f>
        <v/>
      </c>
      <c r="H28" s="7" t="str">
        <f>IF(A22&gt;0,VLOOKUP($A22,#REF!,5,FALSE),"")</f>
        <v/>
      </c>
    </row>
    <row r="29" spans="4:8" x14ac:dyDescent="0.25">
      <c r="D29" s="7" t="str">
        <f>IF(A23&gt;0,VLOOKUP($A23,#REF!,2,FALSE),"")</f>
        <v/>
      </c>
      <c r="E29" s="7" t="str">
        <f>IF(A23&gt;0,VLOOKUP($A23,#REF!,3,FALSE),"")</f>
        <v/>
      </c>
      <c r="F29" s="7" t="str">
        <f>IF(A23&gt;0,VLOOKUP($A23,#REF!,4,FALSE),"")</f>
        <v/>
      </c>
      <c r="G29" s="7" t="str">
        <f>IF(A23&gt;0,VLOOKUP($A23,#REF!,5,FALSE),"")</f>
        <v/>
      </c>
      <c r="H29" s="7" t="str">
        <f>IF(A23&gt;0,VLOOKUP($A23,#REF!,5,FALSE),"")</f>
        <v/>
      </c>
    </row>
    <row r="30" spans="4:8" x14ac:dyDescent="0.25">
      <c r="D30" s="7" t="str">
        <f>IF(A24&gt;0,VLOOKUP($A24,#REF!,2,FALSE),"")</f>
        <v/>
      </c>
      <c r="E30" s="7" t="str">
        <f>IF(A24&gt;0,VLOOKUP($A24,#REF!,3,FALSE),"")</f>
        <v/>
      </c>
      <c r="F30" s="7" t="str">
        <f>IF(A24&gt;0,VLOOKUP($A24,#REF!,4,FALSE),"")</f>
        <v/>
      </c>
      <c r="G30" s="7" t="str">
        <f>IF(A24&gt;0,VLOOKUP($A24,#REF!,5,FALSE),"")</f>
        <v/>
      </c>
      <c r="H30" s="7" t="str">
        <f>IF(A24&gt;0,VLOOKUP($A24,#REF!,5,FALSE),"")</f>
        <v/>
      </c>
    </row>
    <row r="31" spans="4:8" x14ac:dyDescent="0.25">
      <c r="D31" s="7" t="str">
        <f>IF(A25&gt;0,VLOOKUP($A25,#REF!,2,FALSE),"")</f>
        <v/>
      </c>
      <c r="E31" s="7" t="str">
        <f>IF(A25&gt;0,VLOOKUP($A25,#REF!,3,FALSE),"")</f>
        <v/>
      </c>
      <c r="F31" s="7" t="str">
        <f>IF(A25&gt;0,VLOOKUP($A25,#REF!,4,FALSE),"")</f>
        <v/>
      </c>
      <c r="G31" s="7" t="str">
        <f>IF(A25&gt;0,VLOOKUP($A25,#REF!,5,FALSE),"")</f>
        <v/>
      </c>
      <c r="H31" s="7" t="str">
        <f>IF(A25&gt;0,VLOOKUP($A25,#REF!,5,FALSE),"")</f>
        <v/>
      </c>
    </row>
    <row r="32" spans="4:8" x14ac:dyDescent="0.25">
      <c r="D32" s="7" t="str">
        <f>IF(A26&gt;0,VLOOKUP($A26,#REF!,2,FALSE),"")</f>
        <v/>
      </c>
      <c r="E32" s="7" t="str">
        <f>IF(A26&gt;0,VLOOKUP($A26,#REF!,3,FALSE),"")</f>
        <v/>
      </c>
      <c r="F32" s="7" t="str">
        <f>IF(A26&gt;0,VLOOKUP($A26,#REF!,4,FALSE),"")</f>
        <v/>
      </c>
      <c r="G32" s="7" t="str">
        <f>IF(A26&gt;0,VLOOKUP($A26,#REF!,5,FALSE),"")</f>
        <v/>
      </c>
      <c r="H32" s="7" t="str">
        <f>IF(A26&gt;0,VLOOKUP($A26,#REF!,5,FALSE),"")</f>
        <v/>
      </c>
    </row>
    <row r="33" spans="4:8" x14ac:dyDescent="0.25">
      <c r="D33" s="7" t="str">
        <f>IF(A27&gt;0,VLOOKUP($A27,#REF!,2,FALSE),"")</f>
        <v/>
      </c>
      <c r="E33" s="7" t="str">
        <f>IF(A27&gt;0,VLOOKUP($A27,#REF!,3,FALSE),"")</f>
        <v/>
      </c>
      <c r="F33" s="7" t="str">
        <f>IF(A27&gt;0,VLOOKUP($A27,#REF!,4,FALSE),"")</f>
        <v/>
      </c>
      <c r="G33" s="7" t="str">
        <f>IF(A27&gt;0,VLOOKUP($A27,#REF!,5,FALSE),"")</f>
        <v/>
      </c>
      <c r="H33" s="7" t="str">
        <f>IF(A27&gt;0,VLOOKUP($A27,#REF!,5,FALSE),"")</f>
        <v/>
      </c>
    </row>
    <row r="34" spans="4:8" x14ac:dyDescent="0.25">
      <c r="D34" s="7"/>
      <c r="E34" s="7"/>
      <c r="F34" s="7"/>
      <c r="G34" s="7" t="str">
        <f>IF(A28&gt;0,VLOOKUP($A28,#REF!,5,FALSE),"")</f>
        <v/>
      </c>
      <c r="H34" s="7"/>
    </row>
  </sheetData>
  <autoFilter ref="A1:K34">
    <sortState ref="A2:K35">
      <sortCondition descending="1" ref="C1:C35"/>
    </sortState>
  </autoFilter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33"/>
  <sheetViews>
    <sheetView workbookViewId="0">
      <selection activeCell="B4" sqref="B4"/>
    </sheetView>
  </sheetViews>
  <sheetFormatPr defaultRowHeight="15" x14ac:dyDescent="0.25"/>
  <cols>
    <col min="3" max="3" width="15.42578125" customWidth="1"/>
    <col min="6" max="6" width="29.7109375" bestFit="1" customWidth="1"/>
    <col min="8" max="8" width="21.7109375" bestFit="1" customWidth="1"/>
  </cols>
  <sheetData>
    <row r="1" spans="1:11" x14ac:dyDescent="0.25">
      <c r="A1" s="1" t="s">
        <v>91</v>
      </c>
      <c r="B1" s="1" t="s">
        <v>25</v>
      </c>
      <c r="C1" s="1" t="s">
        <v>16</v>
      </c>
      <c r="D1" s="1" t="s">
        <v>26</v>
      </c>
      <c r="E1" s="1" t="s">
        <v>27</v>
      </c>
      <c r="F1" s="1" t="s">
        <v>28</v>
      </c>
      <c r="G1" s="1" t="s">
        <v>106</v>
      </c>
      <c r="H1" s="1" t="s">
        <v>29</v>
      </c>
    </row>
    <row r="2" spans="1:11" x14ac:dyDescent="0.25">
      <c r="B2">
        <v>1</v>
      </c>
      <c r="C2">
        <v>1.6</v>
      </c>
      <c r="D2" t="s">
        <v>76</v>
      </c>
      <c r="E2" t="s">
        <v>45</v>
      </c>
      <c r="F2" t="s">
        <v>46</v>
      </c>
      <c r="H2" t="s">
        <v>115</v>
      </c>
    </row>
    <row r="3" spans="1:11" x14ac:dyDescent="0.25">
      <c r="B3">
        <v>2</v>
      </c>
      <c r="C3">
        <v>1.5</v>
      </c>
      <c r="D3" t="s">
        <v>162</v>
      </c>
      <c r="E3" t="s">
        <v>18</v>
      </c>
      <c r="F3" t="s">
        <v>64</v>
      </c>
      <c r="G3" t="s">
        <v>47</v>
      </c>
      <c r="H3" t="s">
        <v>47</v>
      </c>
    </row>
    <row r="6" spans="1:11" x14ac:dyDescent="0.25">
      <c r="D6" s="7" t="str">
        <f>IF(A2&gt;0,VLOOKUP($A2,#REF!,2,FALSE),"")</f>
        <v/>
      </c>
      <c r="E6" s="7" t="str">
        <f>IF(A2&gt;0,VLOOKUP($A2,#REF!,3,FALSE),"")</f>
        <v/>
      </c>
      <c r="F6" s="7" t="str">
        <f>IF(A2&gt;0,VLOOKUP($A2,#REF!,4,FALSE),"")</f>
        <v/>
      </c>
      <c r="G6" s="7" t="str">
        <f>IF(A2&gt;0,VLOOKUP($A2,#REF!,5,FALSE),"")</f>
        <v/>
      </c>
      <c r="H6" s="7" t="str">
        <f>IF(A2&gt;0,VLOOKUP($A2,#REF!,6,FALSE),"")</f>
        <v/>
      </c>
    </row>
    <row r="7" spans="1:11" x14ac:dyDescent="0.25">
      <c r="D7" s="7" t="str">
        <f>IF(A3&gt;0,VLOOKUP($A3,#REF!,2,FALSE),"")</f>
        <v/>
      </c>
      <c r="E7" s="7" t="str">
        <f>IF(A3&gt;0,VLOOKUP($A3,#REF!,3,FALSE),"")</f>
        <v/>
      </c>
      <c r="F7" s="7" t="str">
        <f>IF(A3&gt;0,VLOOKUP($A3,#REF!,4,FALSE),"")</f>
        <v/>
      </c>
      <c r="G7" s="7" t="str">
        <f>IF(A3&gt;0,VLOOKUP($A3,#REF!,5,FALSE),"")</f>
        <v/>
      </c>
      <c r="H7" s="7" t="str">
        <f>IF(A3&gt;0,VLOOKUP($A3,#REF!,5,FALSE),"")</f>
        <v/>
      </c>
    </row>
    <row r="8" spans="1:11" x14ac:dyDescent="0.25">
      <c r="D8" s="7" t="str">
        <f>IF(A4&gt;0,VLOOKUP($A4,#REF!,2,FALSE),"")</f>
        <v/>
      </c>
      <c r="E8" s="7" t="str">
        <f>IF(A4&gt;0,VLOOKUP($A4,#REF!,3,FALSE),"")</f>
        <v/>
      </c>
      <c r="F8" s="7" t="str">
        <f>IF(A4&gt;0,VLOOKUP($A4,#REF!,4,FALSE),"")</f>
        <v/>
      </c>
      <c r="G8" s="7" t="str">
        <f>IF(A4&gt;0,VLOOKUP($A4,#REF!,5,FALSE),"")</f>
        <v/>
      </c>
      <c r="H8" s="7" t="str">
        <f>IF(A4&gt;0,VLOOKUP($A4,#REF!,5,FALSE),"")</f>
        <v/>
      </c>
    </row>
    <row r="9" spans="1:11" x14ac:dyDescent="0.25">
      <c r="D9" s="7" t="str">
        <f>IF(A5&gt;0,VLOOKUP($A5,#REF!,2,FALSE),"")</f>
        <v/>
      </c>
      <c r="E9" s="7" t="str">
        <f>IF(A5&gt;0,VLOOKUP($A5,#REF!,3,FALSE),"")</f>
        <v/>
      </c>
      <c r="F9" s="7" t="str">
        <f>IF(A5&gt;0,VLOOKUP($A5,#REF!,4,FALSE),"")</f>
        <v/>
      </c>
      <c r="G9" s="7" t="str">
        <f>IF(A5&gt;0,VLOOKUP($A5,#REF!,5,FALSE),"")</f>
        <v/>
      </c>
      <c r="H9" s="7" t="str">
        <f>IF(A5&gt;0,VLOOKUP($A5,#REF!,5,FALSE),"")</f>
        <v/>
      </c>
    </row>
    <row r="10" spans="1:11" x14ac:dyDescent="0.25">
      <c r="D10" s="7" t="str">
        <f>IF(A6&gt;0,VLOOKUP($A6,#REF!,2,FALSE),"")</f>
        <v/>
      </c>
      <c r="E10" s="7" t="str">
        <f>IF(A6&gt;0,VLOOKUP($A6,#REF!,3,FALSE),"")</f>
        <v/>
      </c>
      <c r="F10" s="7" t="str">
        <f>IF(A6&gt;0,VLOOKUP($A6,#REF!,4,FALSE),"")</f>
        <v/>
      </c>
      <c r="G10" s="7" t="str">
        <f>IF(A6&gt;0,VLOOKUP($A6,#REF!,5,FALSE),"")</f>
        <v/>
      </c>
      <c r="H10" s="7" t="str">
        <f>IF(A6&gt;0,VLOOKUP($A6,#REF!,5,FALSE),"")</f>
        <v/>
      </c>
    </row>
    <row r="11" spans="1:11" x14ac:dyDescent="0.25">
      <c r="D11" s="7" t="str">
        <f>IF(A7&gt;0,VLOOKUP($A7,#REF!,2,FALSE),"")</f>
        <v/>
      </c>
      <c r="E11" s="7" t="str">
        <f>IF(A7&gt;0,VLOOKUP($A7,#REF!,3,FALSE),"")</f>
        <v/>
      </c>
      <c r="F11" s="7" t="str">
        <f>IF(A7&gt;0,VLOOKUP($A7,#REF!,4,FALSE),"")</f>
        <v/>
      </c>
      <c r="G11" s="7" t="str">
        <f>IF(A7&gt;0,VLOOKUP($A7,#REF!,5,FALSE),"")</f>
        <v/>
      </c>
      <c r="H11" s="7" t="str">
        <f>IF(A7&gt;0,VLOOKUP($A7,#REF!,5,FALSE),"")</f>
        <v/>
      </c>
    </row>
    <row r="12" spans="1:11" x14ac:dyDescent="0.25">
      <c r="D12" s="7" t="str">
        <f>IF(A8&gt;0,VLOOKUP($A8,#REF!,2,FALSE),"")</f>
        <v/>
      </c>
      <c r="E12" s="7" t="str">
        <f>IF(A8&gt;0,VLOOKUP($A8,#REF!,3,FALSE),"")</f>
        <v/>
      </c>
      <c r="F12" s="7" t="str">
        <f>IF(A8&gt;0,VLOOKUP($A8,#REF!,4,FALSE),"")</f>
        <v/>
      </c>
      <c r="G12" s="7" t="str">
        <f>IF(A8&gt;0,VLOOKUP($A8,#REF!,5,FALSE),"")</f>
        <v/>
      </c>
      <c r="H12" s="7" t="str">
        <f>IF(A8&gt;0,VLOOKUP($A8,#REF!,5,FALSE),"")</f>
        <v/>
      </c>
    </row>
    <row r="13" spans="1:11" x14ac:dyDescent="0.25">
      <c r="D13" s="7" t="str">
        <f>IF(A9&gt;0,VLOOKUP($A9,#REF!,2,FALSE),"")</f>
        <v/>
      </c>
      <c r="E13" s="7" t="str">
        <f>IF(A9&gt;0,VLOOKUP($A9,#REF!,3,FALSE),"")</f>
        <v/>
      </c>
      <c r="F13" s="7" t="str">
        <f>IF(A9&gt;0,VLOOKUP($A9,#REF!,4,FALSE),"")</f>
        <v/>
      </c>
      <c r="G13" s="7" t="str">
        <f>IF(A9&gt;0,VLOOKUP($A9,#REF!,5,FALSE),"")</f>
        <v/>
      </c>
      <c r="H13" s="7" t="str">
        <f>IF(A9&gt;0,VLOOKUP($A9,#REF!,5,FALSE),"")</f>
        <v/>
      </c>
    </row>
    <row r="14" spans="1:11" x14ac:dyDescent="0.25">
      <c r="D14" s="7" t="str">
        <f>IF(A10&gt;0,VLOOKUP($A10,#REF!,2,FALSE),"")</f>
        <v/>
      </c>
      <c r="E14" s="7" t="str">
        <f>IF(A10&gt;0,VLOOKUP($A10,#REF!,3,FALSE),"")</f>
        <v/>
      </c>
      <c r="F14" s="7" t="str">
        <f>IF(A10&gt;0,VLOOKUP($A10,#REF!,4,FALSE),"")</f>
        <v/>
      </c>
      <c r="G14" s="7" t="str">
        <f>IF(A10&gt;0,VLOOKUP($A10,#REF!,5,FALSE),"")</f>
        <v/>
      </c>
      <c r="H14" s="7" t="str">
        <f>IF(A10&gt;0,VLOOKUP($A10,#REF!,5,FALSE),"")</f>
        <v/>
      </c>
    </row>
    <row r="15" spans="1:11" x14ac:dyDescent="0.25">
      <c r="D15" s="7" t="str">
        <f>IF(A11&gt;0,VLOOKUP($A11,#REF!,2,FALSE),"")</f>
        <v/>
      </c>
      <c r="E15" s="7" t="str">
        <f>IF(A11&gt;0,VLOOKUP($A11,#REF!,3,FALSE),"")</f>
        <v/>
      </c>
      <c r="F15" s="7" t="str">
        <f>IF(A11&gt;0,VLOOKUP($A11,#REF!,4,FALSE),"")</f>
        <v/>
      </c>
      <c r="G15" s="7" t="str">
        <f>IF(A11&gt;0,VLOOKUP($A11,#REF!,5,FALSE),"")</f>
        <v/>
      </c>
      <c r="H15" s="7" t="str">
        <f>IF(A11&gt;0,VLOOKUP($A11,#REF!,5,FALSE),"")</f>
        <v/>
      </c>
    </row>
    <row r="16" spans="1:11" x14ac:dyDescent="0.25">
      <c r="D16" s="7" t="str">
        <f>IF(A12&gt;0,VLOOKUP($A12,#REF!,2,FALSE),"")</f>
        <v/>
      </c>
      <c r="E16" s="7" t="str">
        <f>IF(A12&gt;0,VLOOKUP($A12,#REF!,3,FALSE),"")</f>
        <v/>
      </c>
      <c r="F16" s="7" t="str">
        <f>IF(A12&gt;0,VLOOKUP($A12,#REF!,4,FALSE),"")</f>
        <v/>
      </c>
      <c r="G16" s="7" t="str">
        <f>IF(A12&gt;0,VLOOKUP($A12,#REF!,5,FALSE),"")</f>
        <v/>
      </c>
      <c r="H16" s="7" t="str">
        <f>IF(A12&gt;0,VLOOKUP($A12,#REF!,5,FALSE),"")</f>
        <v/>
      </c>
    </row>
    <row r="17" spans="4:8" x14ac:dyDescent="0.25">
      <c r="D17" s="7" t="str">
        <f>IF(A13&gt;0,VLOOKUP($A13,#REF!,2,FALSE),"")</f>
        <v/>
      </c>
      <c r="E17" s="7" t="str">
        <f>IF(A13&gt;0,VLOOKUP($A13,#REF!,3,FALSE),"")</f>
        <v/>
      </c>
      <c r="F17" s="7" t="str">
        <f>IF(A13&gt;0,VLOOKUP($A13,#REF!,4,FALSE),"")</f>
        <v/>
      </c>
      <c r="G17" s="7" t="str">
        <f>IF(A13&gt;0,VLOOKUP($A13,#REF!,5,FALSE),"")</f>
        <v/>
      </c>
      <c r="H17" s="7" t="str">
        <f>IF(A13&gt;0,VLOOKUP($A13,#REF!,5,FALSE),"")</f>
        <v/>
      </c>
    </row>
    <row r="18" spans="4:8" x14ac:dyDescent="0.25">
      <c r="D18" s="7" t="str">
        <f>IF(A14&gt;0,VLOOKUP($A14,#REF!,2,FALSE),"")</f>
        <v/>
      </c>
      <c r="E18" s="7" t="str">
        <f>IF(A14&gt;0,VLOOKUP($A14,#REF!,3,FALSE),"")</f>
        <v/>
      </c>
      <c r="F18" s="7" t="str">
        <f>IF(A14&gt;0,VLOOKUP($A14,#REF!,4,FALSE),"")</f>
        <v/>
      </c>
      <c r="G18" s="7" t="str">
        <f>IF(A14&gt;0,VLOOKUP($A14,#REF!,5,FALSE),"")</f>
        <v/>
      </c>
      <c r="H18" s="7" t="str">
        <f>IF(A14&gt;0,VLOOKUP($A14,#REF!,5,FALSE),"")</f>
        <v/>
      </c>
    </row>
    <row r="19" spans="4:8" x14ac:dyDescent="0.25">
      <c r="D19" s="7" t="str">
        <f>IF(A15&gt;0,VLOOKUP($A15,#REF!,2,FALSE),"")</f>
        <v/>
      </c>
      <c r="E19" s="7" t="str">
        <f>IF(A15&gt;0,VLOOKUP($A15,#REF!,3,FALSE),"")</f>
        <v/>
      </c>
      <c r="F19" s="7" t="str">
        <f>IF(A15&gt;0,VLOOKUP($A15,#REF!,4,FALSE),"")</f>
        <v/>
      </c>
      <c r="G19" s="7" t="str">
        <f>IF(A15&gt;0,VLOOKUP($A15,#REF!,5,FALSE),"")</f>
        <v/>
      </c>
      <c r="H19" s="7" t="str">
        <f>IF(A15&gt;0,VLOOKUP($A15,#REF!,5,FALSE),"")</f>
        <v/>
      </c>
    </row>
    <row r="20" spans="4:8" x14ac:dyDescent="0.25">
      <c r="D20" s="7" t="str">
        <f>IF(A16&gt;0,VLOOKUP($A16,#REF!,2,FALSE),"")</f>
        <v/>
      </c>
      <c r="E20" s="7" t="str">
        <f>IF(A16&gt;0,VLOOKUP($A16,#REF!,3,FALSE),"")</f>
        <v/>
      </c>
      <c r="F20" s="7" t="str">
        <f>IF(A16&gt;0,VLOOKUP($A16,#REF!,4,FALSE),"")</f>
        <v/>
      </c>
      <c r="G20" s="7" t="str">
        <f>IF(A16&gt;0,VLOOKUP($A16,#REF!,5,FALSE),"")</f>
        <v/>
      </c>
      <c r="H20" s="7" t="str">
        <f>IF(A16&gt;0,VLOOKUP($A16,#REF!,5,FALSE),"")</f>
        <v/>
      </c>
    </row>
    <row r="21" spans="4:8" x14ac:dyDescent="0.25">
      <c r="D21" s="7" t="str">
        <f>IF(A17&gt;0,VLOOKUP($A17,#REF!,2,FALSE),"")</f>
        <v/>
      </c>
      <c r="E21" s="7" t="str">
        <f>IF(A17&gt;0,VLOOKUP($A17,#REF!,3,FALSE),"")</f>
        <v/>
      </c>
      <c r="F21" s="7" t="str">
        <f>IF(A17&gt;0,VLOOKUP($A17,#REF!,4,FALSE),"")</f>
        <v/>
      </c>
      <c r="G21" s="7" t="str">
        <f>IF(A17&gt;0,VLOOKUP($A17,#REF!,5,FALSE),"")</f>
        <v/>
      </c>
      <c r="H21" s="7" t="str">
        <f>IF(A17&gt;0,VLOOKUP($A17,#REF!,5,FALSE),"")</f>
        <v/>
      </c>
    </row>
    <row r="22" spans="4:8" x14ac:dyDescent="0.25">
      <c r="D22" s="7" t="str">
        <f>IF(A18&gt;0,VLOOKUP($A18,#REF!,2,FALSE),"")</f>
        <v/>
      </c>
      <c r="E22" s="7" t="str">
        <f>IF(A18&gt;0,VLOOKUP($A18,#REF!,3,FALSE),"")</f>
        <v/>
      </c>
      <c r="F22" s="7" t="str">
        <f>IF(A18&gt;0,VLOOKUP($A18,#REF!,4,FALSE),"")</f>
        <v/>
      </c>
      <c r="G22" s="7" t="str">
        <f>IF(A18&gt;0,VLOOKUP($A18,#REF!,5,FALSE),"")</f>
        <v/>
      </c>
      <c r="H22" s="7" t="str">
        <f>IF(A18&gt;0,VLOOKUP($A18,#REF!,5,FALSE),"")</f>
        <v/>
      </c>
    </row>
    <row r="23" spans="4:8" x14ac:dyDescent="0.25">
      <c r="D23" s="7" t="str">
        <f>IF(A19&gt;0,VLOOKUP($A19,#REF!,2,FALSE),"")</f>
        <v/>
      </c>
      <c r="E23" s="7" t="str">
        <f>IF(A19&gt;0,VLOOKUP($A19,#REF!,3,FALSE),"")</f>
        <v/>
      </c>
      <c r="F23" s="7" t="str">
        <f>IF(A19&gt;0,VLOOKUP($A19,#REF!,4,FALSE),"")</f>
        <v/>
      </c>
      <c r="G23" s="7" t="str">
        <f>IF(A19&gt;0,VLOOKUP($A19,#REF!,5,FALSE),"")</f>
        <v/>
      </c>
      <c r="H23" s="7" t="str">
        <f>IF(A19&gt;0,VLOOKUP($A19,#REF!,5,FALSE),"")</f>
        <v/>
      </c>
    </row>
    <row r="24" spans="4:8" x14ac:dyDescent="0.25">
      <c r="D24" s="7" t="str">
        <f>IF(A20&gt;0,VLOOKUP($A20,#REF!,2,FALSE),"")</f>
        <v/>
      </c>
      <c r="E24" s="7" t="str">
        <f>IF(A20&gt;0,VLOOKUP($A20,#REF!,3,FALSE),"")</f>
        <v/>
      </c>
      <c r="F24" s="7" t="str">
        <f>IF(A20&gt;0,VLOOKUP($A20,#REF!,4,FALSE),"")</f>
        <v/>
      </c>
      <c r="G24" s="7" t="str">
        <f>IF(A20&gt;0,VLOOKUP($A20,#REF!,5,FALSE),"")</f>
        <v/>
      </c>
      <c r="H24" s="7" t="str">
        <f>IF(A20&gt;0,VLOOKUP($A20,#REF!,5,FALSE),"")</f>
        <v/>
      </c>
    </row>
    <row r="25" spans="4:8" x14ac:dyDescent="0.25">
      <c r="D25" s="7" t="str">
        <f>IF(A21&gt;0,VLOOKUP($A21,#REF!,2,FALSE),"")</f>
        <v/>
      </c>
      <c r="E25" s="7" t="str">
        <f>IF(A21&gt;0,VLOOKUP($A21,#REF!,3,FALSE),"")</f>
        <v/>
      </c>
      <c r="F25" s="7" t="str">
        <f>IF(A21&gt;0,VLOOKUP($A21,#REF!,4,FALSE),"")</f>
        <v/>
      </c>
      <c r="G25" s="7" t="str">
        <f>IF(A21&gt;0,VLOOKUP($A21,#REF!,5,FALSE),"")</f>
        <v/>
      </c>
      <c r="H25" s="7" t="str">
        <f>IF(A21&gt;0,VLOOKUP($A21,#REF!,5,FALSE),"")</f>
        <v/>
      </c>
    </row>
    <row r="26" spans="4:8" x14ac:dyDescent="0.25">
      <c r="D26" s="7" t="str">
        <f>IF(A22&gt;0,VLOOKUP($A22,#REF!,2,FALSE),"")</f>
        <v/>
      </c>
      <c r="E26" s="7" t="str">
        <f>IF(A22&gt;0,VLOOKUP($A22,#REF!,3,FALSE),"")</f>
        <v/>
      </c>
      <c r="F26" s="7" t="str">
        <f>IF(A22&gt;0,VLOOKUP($A22,#REF!,4,FALSE),"")</f>
        <v/>
      </c>
      <c r="G26" s="7" t="str">
        <f>IF(A22&gt;0,VLOOKUP($A22,#REF!,5,FALSE),"")</f>
        <v/>
      </c>
      <c r="H26" s="7" t="str">
        <f>IF(A22&gt;0,VLOOKUP($A22,#REF!,5,FALSE),"")</f>
        <v/>
      </c>
    </row>
    <row r="27" spans="4:8" x14ac:dyDescent="0.25">
      <c r="D27" s="7" t="str">
        <f>IF(A23&gt;0,VLOOKUP($A23,#REF!,2,FALSE),"")</f>
        <v/>
      </c>
      <c r="E27" s="7" t="str">
        <f>IF(A23&gt;0,VLOOKUP($A23,#REF!,3,FALSE),"")</f>
        <v/>
      </c>
      <c r="F27" s="7" t="str">
        <f>IF(A23&gt;0,VLOOKUP($A23,#REF!,4,FALSE),"")</f>
        <v/>
      </c>
      <c r="G27" s="7" t="str">
        <f>IF(A23&gt;0,VLOOKUP($A23,#REF!,5,FALSE),"")</f>
        <v/>
      </c>
      <c r="H27" s="7" t="str">
        <f>IF(A23&gt;0,VLOOKUP($A23,#REF!,5,FALSE),"")</f>
        <v/>
      </c>
    </row>
    <row r="28" spans="4:8" x14ac:dyDescent="0.25">
      <c r="D28" s="7" t="str">
        <f>IF(A24&gt;0,VLOOKUP($A24,#REF!,2,FALSE),"")</f>
        <v/>
      </c>
      <c r="E28" s="7" t="str">
        <f>IF(A24&gt;0,VLOOKUP($A24,#REF!,3,FALSE),"")</f>
        <v/>
      </c>
      <c r="F28" s="7" t="str">
        <f>IF(A24&gt;0,VLOOKUP($A24,#REF!,4,FALSE),"")</f>
        <v/>
      </c>
      <c r="G28" s="7" t="str">
        <f>IF(A24&gt;0,VLOOKUP($A24,#REF!,5,FALSE),"")</f>
        <v/>
      </c>
      <c r="H28" s="7" t="str">
        <f>IF(A24&gt;0,VLOOKUP($A24,#REF!,5,FALSE),"")</f>
        <v/>
      </c>
    </row>
    <row r="29" spans="4:8" x14ac:dyDescent="0.25">
      <c r="D29" s="7" t="str">
        <f>IF(A25&gt;0,VLOOKUP($A25,#REF!,2,FALSE),"")</f>
        <v/>
      </c>
      <c r="E29" s="7" t="str">
        <f>IF(A25&gt;0,VLOOKUP($A25,#REF!,3,FALSE),"")</f>
        <v/>
      </c>
      <c r="F29" s="7" t="str">
        <f>IF(A25&gt;0,VLOOKUP($A25,#REF!,4,FALSE),"")</f>
        <v/>
      </c>
      <c r="G29" s="7" t="str">
        <f>IF(A25&gt;0,VLOOKUP($A25,#REF!,5,FALSE),"")</f>
        <v/>
      </c>
      <c r="H29" s="7" t="str">
        <f>IF(A25&gt;0,VLOOKUP($A25,#REF!,5,FALSE),"")</f>
        <v/>
      </c>
    </row>
    <row r="30" spans="4:8" x14ac:dyDescent="0.25">
      <c r="D30" s="7" t="str">
        <f>IF(A26&gt;0,VLOOKUP($A26,#REF!,2,FALSE),"")</f>
        <v/>
      </c>
      <c r="E30" s="7" t="str">
        <f>IF(A26&gt;0,VLOOKUP($A26,#REF!,3,FALSE),"")</f>
        <v/>
      </c>
      <c r="F30" s="7" t="str">
        <f>IF(A26&gt;0,VLOOKUP($A26,#REF!,4,FALSE),"")</f>
        <v/>
      </c>
      <c r="G30" s="7" t="str">
        <f>IF(A26&gt;0,VLOOKUP($A26,#REF!,5,FALSE),"")</f>
        <v/>
      </c>
      <c r="H30" s="7" t="str">
        <f>IF(A26&gt;0,VLOOKUP($A26,#REF!,5,FALSE),"")</f>
        <v/>
      </c>
    </row>
    <row r="31" spans="4:8" x14ac:dyDescent="0.25">
      <c r="D31" s="7" t="str">
        <f>IF(A27&gt;0,VLOOKUP($A27,#REF!,2,FALSE),"")</f>
        <v/>
      </c>
      <c r="E31" s="7" t="str">
        <f>IF(A27&gt;0,VLOOKUP($A27,#REF!,3,FALSE),"")</f>
        <v/>
      </c>
      <c r="F31" s="7" t="str">
        <f>IF(A27&gt;0,VLOOKUP($A27,#REF!,4,FALSE),"")</f>
        <v/>
      </c>
      <c r="G31" s="7" t="str">
        <f>IF(A27&gt;0,VLOOKUP($A27,#REF!,5,FALSE),"")</f>
        <v/>
      </c>
      <c r="H31" s="7" t="str">
        <f>IF(A27&gt;0,VLOOKUP($A27,#REF!,5,FALSE),"")</f>
        <v/>
      </c>
    </row>
    <row r="32" spans="4:8" x14ac:dyDescent="0.25">
      <c r="D32" s="7" t="str">
        <f>IF(A28&gt;0,VLOOKUP($A28,#REF!,2,FALSE),"")</f>
        <v/>
      </c>
      <c r="E32" s="7" t="str">
        <f>IF(A28&gt;0,VLOOKUP($A28,#REF!,3,FALSE),"")</f>
        <v/>
      </c>
      <c r="F32" s="7" t="str">
        <f>IF(A28&gt;0,VLOOKUP($A28,#REF!,4,FALSE),"")</f>
        <v/>
      </c>
      <c r="G32" s="7" t="str">
        <f>IF(A28&gt;0,VLOOKUP($A28,#REF!,5,FALSE),"")</f>
        <v/>
      </c>
      <c r="H32" s="7" t="str">
        <f>IF(A28&gt;0,VLOOKUP($A28,#REF!,5,FALSE),"")</f>
        <v/>
      </c>
    </row>
    <row r="33" spans="4:8" x14ac:dyDescent="0.25">
      <c r="D33" s="7"/>
      <c r="E33" s="7"/>
      <c r="F33" s="7"/>
      <c r="G33" s="7" t="str">
        <f>IF(A29&gt;0,VLOOKUP($A29,#REF!,5,FALSE),"")</f>
        <v/>
      </c>
      <c r="H33" s="7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K38"/>
  <sheetViews>
    <sheetView workbookViewId="0">
      <selection activeCell="B19" sqref="B19"/>
    </sheetView>
  </sheetViews>
  <sheetFormatPr defaultRowHeight="15" x14ac:dyDescent="0.25"/>
  <cols>
    <col min="3" max="3" width="15.42578125" customWidth="1"/>
    <col min="6" max="6" width="30.5703125" bestFit="1" customWidth="1"/>
    <col min="8" max="8" width="21.7109375" bestFit="1" customWidth="1"/>
  </cols>
  <sheetData>
    <row r="1" spans="1:11" x14ac:dyDescent="0.25">
      <c r="A1" s="1" t="s">
        <v>91</v>
      </c>
      <c r="B1" s="1" t="s">
        <v>25</v>
      </c>
      <c r="C1" s="1" t="s">
        <v>16</v>
      </c>
      <c r="D1" s="1" t="s">
        <v>26</v>
      </c>
      <c r="E1" s="1" t="s">
        <v>27</v>
      </c>
      <c r="F1" s="1" t="s">
        <v>28</v>
      </c>
      <c r="G1" s="1" t="s">
        <v>106</v>
      </c>
      <c r="H1" s="1" t="s">
        <v>29</v>
      </c>
    </row>
    <row r="2" spans="1:11" x14ac:dyDescent="0.25">
      <c r="B2">
        <v>1</v>
      </c>
      <c r="C2">
        <v>44.86</v>
      </c>
      <c r="D2" t="s">
        <v>108</v>
      </c>
      <c r="E2" t="s">
        <v>0</v>
      </c>
      <c r="F2" t="s">
        <v>35</v>
      </c>
      <c r="G2" t="s">
        <v>109</v>
      </c>
    </row>
    <row r="3" spans="1:11" x14ac:dyDescent="0.25">
      <c r="B3">
        <v>2</v>
      </c>
      <c r="C3">
        <v>42.25</v>
      </c>
      <c r="D3" t="s">
        <v>145</v>
      </c>
      <c r="E3" t="s">
        <v>299</v>
      </c>
      <c r="F3" t="s">
        <v>64</v>
      </c>
      <c r="G3" t="s">
        <v>123</v>
      </c>
      <c r="H3" t="s">
        <v>123</v>
      </c>
    </row>
    <row r="4" spans="1:11" x14ac:dyDescent="0.25">
      <c r="B4">
        <v>3</v>
      </c>
      <c r="C4">
        <v>41.58</v>
      </c>
      <c r="D4" t="s">
        <v>306</v>
      </c>
      <c r="E4" t="s">
        <v>45</v>
      </c>
      <c r="F4" t="s">
        <v>307</v>
      </c>
      <c r="G4" t="s">
        <v>123</v>
      </c>
      <c r="H4" t="s">
        <v>123</v>
      </c>
    </row>
    <row r="5" spans="1:11" x14ac:dyDescent="0.25">
      <c r="B5">
        <v>4</v>
      </c>
      <c r="C5">
        <v>35.83</v>
      </c>
      <c r="D5" s="7" t="s">
        <v>288</v>
      </c>
      <c r="E5" s="7" t="s">
        <v>289</v>
      </c>
      <c r="F5" s="7" t="s">
        <v>339</v>
      </c>
      <c r="G5" s="7" t="s">
        <v>123</v>
      </c>
      <c r="H5" s="7" t="s">
        <v>123</v>
      </c>
    </row>
    <row r="6" spans="1:11" x14ac:dyDescent="0.25">
      <c r="B6">
        <v>5</v>
      </c>
      <c r="C6">
        <v>35.4</v>
      </c>
      <c r="D6" s="7" t="s">
        <v>210</v>
      </c>
      <c r="E6" s="7" t="s">
        <v>211</v>
      </c>
      <c r="F6" s="7" t="s">
        <v>212</v>
      </c>
      <c r="G6" s="7" t="s">
        <v>204</v>
      </c>
      <c r="H6" s="7" t="s">
        <v>204</v>
      </c>
    </row>
    <row r="7" spans="1:11" x14ac:dyDescent="0.25">
      <c r="B7">
        <v>6</v>
      </c>
      <c r="C7">
        <v>35.200000000000003</v>
      </c>
      <c r="D7" s="7" t="s">
        <v>141</v>
      </c>
      <c r="E7" s="7" t="s">
        <v>300</v>
      </c>
      <c r="F7" s="7" t="s">
        <v>301</v>
      </c>
      <c r="G7" s="7" t="s">
        <v>123</v>
      </c>
      <c r="H7" s="7" t="s">
        <v>123</v>
      </c>
    </row>
    <row r="8" spans="1:11" x14ac:dyDescent="0.25">
      <c r="B8">
        <v>7</v>
      </c>
      <c r="C8">
        <v>35.049999999999997</v>
      </c>
      <c r="D8" t="s">
        <v>286</v>
      </c>
      <c r="E8" t="s">
        <v>287</v>
      </c>
      <c r="F8" t="s">
        <v>64</v>
      </c>
      <c r="G8" t="s">
        <v>185</v>
      </c>
      <c r="H8" t="s">
        <v>185</v>
      </c>
    </row>
    <row r="9" spans="1:11" x14ac:dyDescent="0.25">
      <c r="B9">
        <v>8</v>
      </c>
      <c r="C9">
        <v>33.22</v>
      </c>
      <c r="D9" t="s">
        <v>110</v>
      </c>
      <c r="E9" t="s">
        <v>111</v>
      </c>
      <c r="F9" t="s">
        <v>336</v>
      </c>
      <c r="G9" t="s">
        <v>112</v>
      </c>
      <c r="H9" t="s">
        <v>335</v>
      </c>
    </row>
    <row r="10" spans="1:11" x14ac:dyDescent="0.25">
      <c r="B10">
        <v>9</v>
      </c>
      <c r="C10">
        <v>32.56</v>
      </c>
      <c r="D10" t="s">
        <v>338</v>
      </c>
      <c r="E10" t="s">
        <v>0</v>
      </c>
      <c r="F10" t="s">
        <v>42</v>
      </c>
      <c r="G10" t="s">
        <v>204</v>
      </c>
      <c r="H10" t="s">
        <v>204</v>
      </c>
    </row>
    <row r="11" spans="1:11" x14ac:dyDescent="0.25">
      <c r="B11">
        <v>10</v>
      </c>
      <c r="C11">
        <v>32.520000000000003</v>
      </c>
      <c r="D11" t="s">
        <v>337</v>
      </c>
      <c r="E11" t="s">
        <v>1</v>
      </c>
      <c r="F11" t="s">
        <v>64</v>
      </c>
      <c r="G11" t="s">
        <v>204</v>
      </c>
      <c r="H11" t="s">
        <v>204</v>
      </c>
    </row>
    <row r="12" spans="1:11" x14ac:dyDescent="0.25">
      <c r="B12">
        <v>11</v>
      </c>
      <c r="C12">
        <v>28.83</v>
      </c>
      <c r="D12" s="7" t="s">
        <v>263</v>
      </c>
      <c r="E12" s="7" t="s">
        <v>264</v>
      </c>
      <c r="F12" s="7" t="s">
        <v>64</v>
      </c>
      <c r="G12" s="7" t="s">
        <v>61</v>
      </c>
      <c r="H12" s="7" t="s">
        <v>61</v>
      </c>
    </row>
    <row r="13" spans="1:11" x14ac:dyDescent="0.25">
      <c r="B13">
        <v>12</v>
      </c>
      <c r="C13">
        <v>24.75</v>
      </c>
      <c r="D13" t="s">
        <v>133</v>
      </c>
      <c r="E13" t="s">
        <v>74</v>
      </c>
      <c r="F13" t="s">
        <v>75</v>
      </c>
      <c r="G13" t="s">
        <v>43</v>
      </c>
      <c r="H13" t="s">
        <v>43</v>
      </c>
    </row>
    <row r="14" spans="1:11" x14ac:dyDescent="0.25">
      <c r="B14">
        <v>13</v>
      </c>
      <c r="C14">
        <v>21.42</v>
      </c>
      <c r="D14" s="7" t="s">
        <v>265</v>
      </c>
      <c r="E14" s="7" t="s">
        <v>266</v>
      </c>
      <c r="F14" s="7" t="s">
        <v>64</v>
      </c>
      <c r="G14" s="7" t="s">
        <v>24</v>
      </c>
      <c r="H14" s="7" t="s">
        <v>24</v>
      </c>
    </row>
    <row r="15" spans="1:11" x14ac:dyDescent="0.25">
      <c r="B15">
        <v>14</v>
      </c>
      <c r="C15">
        <v>16.27</v>
      </c>
      <c r="D15" t="s">
        <v>162</v>
      </c>
      <c r="E15" t="s">
        <v>60</v>
      </c>
      <c r="F15" t="s">
        <v>65</v>
      </c>
      <c r="G15" t="s">
        <v>24</v>
      </c>
      <c r="H15" t="s">
        <v>24</v>
      </c>
    </row>
    <row r="16" spans="1:11" x14ac:dyDescent="0.25">
      <c r="B16">
        <v>15</v>
      </c>
      <c r="C16">
        <v>14.09</v>
      </c>
      <c r="D16" s="7" t="s">
        <v>270</v>
      </c>
      <c r="E16" s="7" t="s">
        <v>271</v>
      </c>
      <c r="F16" s="7" t="s">
        <v>272</v>
      </c>
      <c r="G16" s="7" t="s">
        <v>21</v>
      </c>
      <c r="H16" s="7" t="s">
        <v>21</v>
      </c>
    </row>
    <row r="17" spans="2:8" x14ac:dyDescent="0.25">
      <c r="B17">
        <v>16</v>
      </c>
      <c r="C17">
        <v>10.26</v>
      </c>
      <c r="D17" s="7" t="s">
        <v>308</v>
      </c>
      <c r="E17" s="7" t="s">
        <v>2</v>
      </c>
      <c r="F17" s="7" t="s">
        <v>310</v>
      </c>
      <c r="G17" s="7" t="s">
        <v>24</v>
      </c>
      <c r="H17" s="7" t="s">
        <v>24</v>
      </c>
    </row>
    <row r="18" spans="2:8" x14ac:dyDescent="0.25">
      <c r="B18">
        <v>17</v>
      </c>
      <c r="C18">
        <v>7.67</v>
      </c>
      <c r="D18" s="7" t="s">
        <v>308</v>
      </c>
      <c r="E18" s="7" t="s">
        <v>309</v>
      </c>
      <c r="F18" s="7" t="s">
        <v>310</v>
      </c>
      <c r="G18" s="7" t="s">
        <v>24</v>
      </c>
      <c r="H18" s="7" t="s">
        <v>24</v>
      </c>
    </row>
    <row r="19" spans="2:8" x14ac:dyDescent="0.25">
      <c r="D19" s="7" t="str">
        <f>IF(A10&gt;0,VLOOKUP($A10,#REF!,2,FALSE),"")</f>
        <v/>
      </c>
      <c r="E19" s="7" t="str">
        <f>IF(A10&gt;0,VLOOKUP($A10,#REF!,3,FALSE),"")</f>
        <v/>
      </c>
      <c r="F19" s="7" t="str">
        <f>IF(A10&gt;0,VLOOKUP($A10,#REF!,4,FALSE),"")</f>
        <v/>
      </c>
      <c r="G19" s="7" t="str">
        <f>IF(A10&gt;0,VLOOKUP($A10,#REF!,5,FALSE),"")</f>
        <v/>
      </c>
      <c r="H19" s="7" t="str">
        <f>IF(A10&gt;0,VLOOKUP($A10,#REF!,5,FALSE),"")</f>
        <v/>
      </c>
    </row>
    <row r="20" spans="2:8" x14ac:dyDescent="0.25">
      <c r="D20" s="7" t="str">
        <f>IF(A11&gt;0,VLOOKUP($A11,#REF!,2,FALSE),"")</f>
        <v/>
      </c>
      <c r="E20" s="7" t="str">
        <f>IF(A11&gt;0,VLOOKUP($A11,#REF!,3,FALSE),"")</f>
        <v/>
      </c>
      <c r="F20" s="7" t="str">
        <f>IF(A11&gt;0,VLOOKUP($A11,#REF!,4,FALSE),"")</f>
        <v/>
      </c>
      <c r="G20" s="7" t="str">
        <f>IF(A11&gt;0,VLOOKUP($A11,#REF!,5,FALSE),"")</f>
        <v/>
      </c>
      <c r="H20" s="7" t="str">
        <f>IF(A11&gt;0,VLOOKUP($A11,#REF!,5,FALSE),"")</f>
        <v/>
      </c>
    </row>
    <row r="21" spans="2:8" x14ac:dyDescent="0.25">
      <c r="D21" s="7" t="str">
        <f>IF(A12&gt;0,VLOOKUP($A12,#REF!,2,FALSE),"")</f>
        <v/>
      </c>
      <c r="E21" s="7" t="str">
        <f>IF(A12&gt;0,VLOOKUP($A12,#REF!,3,FALSE),"")</f>
        <v/>
      </c>
      <c r="F21" s="7" t="str">
        <f>IF(A12&gt;0,VLOOKUP($A12,#REF!,4,FALSE),"")</f>
        <v/>
      </c>
      <c r="G21" s="7" t="str">
        <f>IF(A12&gt;0,VLOOKUP($A12,#REF!,5,FALSE),"")</f>
        <v/>
      </c>
      <c r="H21" s="7" t="str">
        <f>IF(A12&gt;0,VLOOKUP($A12,#REF!,5,FALSE),"")</f>
        <v/>
      </c>
    </row>
    <row r="22" spans="2:8" x14ac:dyDescent="0.25">
      <c r="D22" s="7" t="str">
        <f>IF(A13&gt;0,VLOOKUP($A13,#REF!,2,FALSE),"")</f>
        <v/>
      </c>
      <c r="E22" s="7" t="str">
        <f>IF(A13&gt;0,VLOOKUP($A13,#REF!,3,FALSE),"")</f>
        <v/>
      </c>
      <c r="F22" s="7" t="str">
        <f>IF(A13&gt;0,VLOOKUP($A13,#REF!,4,FALSE),"")</f>
        <v/>
      </c>
      <c r="G22" s="7" t="str">
        <f>IF(A13&gt;0,VLOOKUP($A13,#REF!,5,FALSE),"")</f>
        <v/>
      </c>
      <c r="H22" s="7" t="str">
        <f>IF(A13&gt;0,VLOOKUP($A13,#REF!,5,FALSE),"")</f>
        <v/>
      </c>
    </row>
    <row r="23" spans="2:8" x14ac:dyDescent="0.25">
      <c r="D23" s="7" t="str">
        <f>IF(A14&gt;0,VLOOKUP($A14,#REF!,2,FALSE),"")</f>
        <v/>
      </c>
      <c r="E23" s="7" t="str">
        <f>IF(A14&gt;0,VLOOKUP($A14,#REF!,3,FALSE),"")</f>
        <v/>
      </c>
      <c r="F23" s="7" t="str">
        <f>IF(A14&gt;0,VLOOKUP($A14,#REF!,4,FALSE),"")</f>
        <v/>
      </c>
      <c r="G23" s="7" t="str">
        <f>IF(A14&gt;0,VLOOKUP($A14,#REF!,5,FALSE),"")</f>
        <v/>
      </c>
      <c r="H23" s="7" t="str">
        <f>IF(A14&gt;0,VLOOKUP($A14,#REF!,5,FALSE),"")</f>
        <v/>
      </c>
    </row>
    <row r="24" spans="2:8" x14ac:dyDescent="0.25">
      <c r="D24" s="7" t="str">
        <f>IF(A15&gt;0,VLOOKUP($A15,#REF!,2,FALSE),"")</f>
        <v/>
      </c>
      <c r="E24" s="7" t="str">
        <f>IF(A15&gt;0,VLOOKUP($A15,#REF!,3,FALSE),"")</f>
        <v/>
      </c>
      <c r="F24" s="7" t="str">
        <f>IF(A15&gt;0,VLOOKUP($A15,#REF!,4,FALSE),"")</f>
        <v/>
      </c>
      <c r="G24" s="7" t="str">
        <f>IF(A15&gt;0,VLOOKUP($A15,#REF!,5,FALSE),"")</f>
        <v/>
      </c>
      <c r="H24" s="7" t="str">
        <f>IF(A15&gt;0,VLOOKUP($A15,#REF!,5,FALSE),"")</f>
        <v/>
      </c>
    </row>
    <row r="25" spans="2:8" x14ac:dyDescent="0.25">
      <c r="D25" s="7" t="str">
        <f>IF(A16&gt;0,VLOOKUP($A16,#REF!,2,FALSE),"")</f>
        <v/>
      </c>
      <c r="E25" s="7" t="str">
        <f>IF(A16&gt;0,VLOOKUP($A16,#REF!,3,FALSE),"")</f>
        <v/>
      </c>
      <c r="F25" s="7" t="str">
        <f>IF(A16&gt;0,VLOOKUP($A16,#REF!,4,FALSE),"")</f>
        <v/>
      </c>
      <c r="G25" s="7" t="str">
        <f>IF(A16&gt;0,VLOOKUP($A16,#REF!,5,FALSE),"")</f>
        <v/>
      </c>
      <c r="H25" s="7" t="str">
        <f>IF(A16&gt;0,VLOOKUP($A16,#REF!,5,FALSE),"")</f>
        <v/>
      </c>
    </row>
    <row r="26" spans="2:8" x14ac:dyDescent="0.25">
      <c r="D26" s="7" t="str">
        <f>IF(A17&gt;0,VLOOKUP($A17,#REF!,2,FALSE),"")</f>
        <v/>
      </c>
      <c r="E26" s="7" t="str">
        <f>IF(A17&gt;0,VLOOKUP($A17,#REF!,3,FALSE),"")</f>
        <v/>
      </c>
      <c r="F26" s="7" t="str">
        <f>IF(A17&gt;0,VLOOKUP($A17,#REF!,4,FALSE),"")</f>
        <v/>
      </c>
      <c r="G26" s="7" t="str">
        <f>IF(A17&gt;0,VLOOKUP($A17,#REF!,5,FALSE),"")</f>
        <v/>
      </c>
      <c r="H26" s="7" t="str">
        <f>IF(A17&gt;0,VLOOKUP($A17,#REF!,5,FALSE),"")</f>
        <v/>
      </c>
    </row>
    <row r="27" spans="2:8" x14ac:dyDescent="0.25">
      <c r="D27" s="7" t="str">
        <f>IF(A18&gt;0,VLOOKUP($A18,#REF!,2,FALSE),"")</f>
        <v/>
      </c>
      <c r="E27" s="7" t="str">
        <f>IF(A18&gt;0,VLOOKUP($A18,#REF!,3,FALSE),"")</f>
        <v/>
      </c>
      <c r="F27" s="7" t="str">
        <f>IF(A18&gt;0,VLOOKUP($A18,#REF!,4,FALSE),"")</f>
        <v/>
      </c>
      <c r="G27" s="7" t="str">
        <f>IF(A18&gt;0,VLOOKUP($A18,#REF!,5,FALSE),"")</f>
        <v/>
      </c>
      <c r="H27" s="7" t="str">
        <f>IF(A18&gt;0,VLOOKUP($A18,#REF!,5,FALSE),"")</f>
        <v/>
      </c>
    </row>
    <row r="28" spans="2:8" x14ac:dyDescent="0.25">
      <c r="D28" s="7" t="str">
        <f>IF(A19&gt;0,VLOOKUP($A19,#REF!,2,FALSE),"")</f>
        <v/>
      </c>
      <c r="E28" s="7" t="str">
        <f>IF(A19&gt;0,VLOOKUP($A19,#REF!,3,FALSE),"")</f>
        <v/>
      </c>
      <c r="F28" s="7" t="str">
        <f>IF(A19&gt;0,VLOOKUP($A19,#REF!,4,FALSE),"")</f>
        <v/>
      </c>
      <c r="G28" s="7" t="str">
        <f>IF(A19&gt;0,VLOOKUP($A19,#REF!,5,FALSE),"")</f>
        <v/>
      </c>
      <c r="H28" s="7" t="str">
        <f>IF(A19&gt;0,VLOOKUP($A19,#REF!,5,FALSE),"")</f>
        <v/>
      </c>
    </row>
    <row r="29" spans="2:8" x14ac:dyDescent="0.25">
      <c r="D29" s="7" t="str">
        <f>IF(A20&gt;0,VLOOKUP($A20,#REF!,2,FALSE),"")</f>
        <v/>
      </c>
      <c r="E29" s="7" t="str">
        <f>IF(A20&gt;0,VLOOKUP($A20,#REF!,3,FALSE),"")</f>
        <v/>
      </c>
      <c r="F29" s="7" t="str">
        <f>IF(A20&gt;0,VLOOKUP($A20,#REF!,4,FALSE),"")</f>
        <v/>
      </c>
      <c r="G29" s="7" t="str">
        <f>IF(A20&gt;0,VLOOKUP($A20,#REF!,5,FALSE),"")</f>
        <v/>
      </c>
      <c r="H29" s="7" t="str">
        <f>IF(A20&gt;0,VLOOKUP($A20,#REF!,5,FALSE),"")</f>
        <v/>
      </c>
    </row>
    <row r="30" spans="2:8" x14ac:dyDescent="0.25">
      <c r="D30" s="7" t="str">
        <f>IF(A21&gt;0,VLOOKUP($A21,#REF!,2,FALSE),"")</f>
        <v/>
      </c>
      <c r="E30" s="7" t="str">
        <f>IF(A21&gt;0,VLOOKUP($A21,#REF!,3,FALSE),"")</f>
        <v/>
      </c>
      <c r="F30" s="7" t="str">
        <f>IF(A21&gt;0,VLOOKUP($A21,#REF!,4,FALSE),"")</f>
        <v/>
      </c>
      <c r="G30" s="7" t="str">
        <f>IF(A21&gt;0,VLOOKUP($A21,#REF!,5,FALSE),"")</f>
        <v/>
      </c>
      <c r="H30" s="7" t="str">
        <f>IF(A21&gt;0,VLOOKUP($A21,#REF!,5,FALSE),"")</f>
        <v/>
      </c>
    </row>
    <row r="31" spans="2:8" x14ac:dyDescent="0.25">
      <c r="D31" s="7" t="str">
        <f>IF(A22&gt;0,VLOOKUP($A22,#REF!,2,FALSE),"")</f>
        <v/>
      </c>
      <c r="E31" s="7" t="str">
        <f>IF(A22&gt;0,VLOOKUP($A22,#REF!,3,FALSE),"")</f>
        <v/>
      </c>
      <c r="F31" s="7" t="str">
        <f>IF(A22&gt;0,VLOOKUP($A22,#REF!,4,FALSE),"")</f>
        <v/>
      </c>
      <c r="G31" s="7" t="str">
        <f>IF(A22&gt;0,VLOOKUP($A22,#REF!,5,FALSE),"")</f>
        <v/>
      </c>
      <c r="H31" s="7" t="str">
        <f>IF(A22&gt;0,VLOOKUP($A22,#REF!,5,FALSE),"")</f>
        <v/>
      </c>
    </row>
    <row r="32" spans="2:8" x14ac:dyDescent="0.25">
      <c r="D32" s="7" t="str">
        <f>IF(A23&gt;0,VLOOKUP($A23,#REF!,2,FALSE),"")</f>
        <v/>
      </c>
      <c r="E32" s="7" t="str">
        <f>IF(A23&gt;0,VLOOKUP($A23,#REF!,3,FALSE),"")</f>
        <v/>
      </c>
      <c r="F32" s="7" t="str">
        <f>IF(A23&gt;0,VLOOKUP($A23,#REF!,4,FALSE),"")</f>
        <v/>
      </c>
      <c r="G32" s="7" t="str">
        <f>IF(A23&gt;0,VLOOKUP($A23,#REF!,5,FALSE),"")</f>
        <v/>
      </c>
      <c r="H32" s="7" t="str">
        <f>IF(A23&gt;0,VLOOKUP($A23,#REF!,5,FALSE),"")</f>
        <v/>
      </c>
    </row>
    <row r="33" spans="4:8" x14ac:dyDescent="0.25">
      <c r="D33" s="7" t="str">
        <f>IF(A24&gt;0,VLOOKUP($A24,#REF!,2,FALSE),"")</f>
        <v/>
      </c>
      <c r="E33" s="7" t="str">
        <f>IF(A24&gt;0,VLOOKUP($A24,#REF!,3,FALSE),"")</f>
        <v/>
      </c>
      <c r="F33" s="7" t="str">
        <f>IF(A24&gt;0,VLOOKUP($A24,#REF!,4,FALSE),"")</f>
        <v/>
      </c>
      <c r="G33" s="7" t="str">
        <f>IF(A24&gt;0,VLOOKUP($A24,#REF!,5,FALSE),"")</f>
        <v/>
      </c>
      <c r="H33" s="7" t="str">
        <f>IF(A24&gt;0,VLOOKUP($A24,#REF!,5,FALSE),"")</f>
        <v/>
      </c>
    </row>
    <row r="34" spans="4:8" x14ac:dyDescent="0.25">
      <c r="D34" s="7" t="str">
        <f>IF(A25&gt;0,VLOOKUP($A25,#REF!,2,FALSE),"")</f>
        <v/>
      </c>
      <c r="E34" s="7" t="str">
        <f>IF(A25&gt;0,VLOOKUP($A25,#REF!,3,FALSE),"")</f>
        <v/>
      </c>
      <c r="F34" s="7" t="str">
        <f>IF(A25&gt;0,VLOOKUP($A25,#REF!,4,FALSE),"")</f>
        <v/>
      </c>
      <c r="G34" s="7" t="str">
        <f>IF(A25&gt;0,VLOOKUP($A25,#REF!,5,FALSE),"")</f>
        <v/>
      </c>
      <c r="H34" s="7" t="str">
        <f>IF(A25&gt;0,VLOOKUP($A25,#REF!,5,FALSE),"")</f>
        <v/>
      </c>
    </row>
    <row r="35" spans="4:8" x14ac:dyDescent="0.25">
      <c r="D35" s="7" t="str">
        <f>IF(A26&gt;0,VLOOKUP($A26,#REF!,2,FALSE),"")</f>
        <v/>
      </c>
      <c r="E35" s="7" t="str">
        <f>IF(A26&gt;0,VLOOKUP($A26,#REF!,3,FALSE),"")</f>
        <v/>
      </c>
      <c r="F35" s="7" t="str">
        <f>IF(A26&gt;0,VLOOKUP($A26,#REF!,4,FALSE),"")</f>
        <v/>
      </c>
      <c r="G35" s="7" t="str">
        <f>IF(A26&gt;0,VLOOKUP($A26,#REF!,5,FALSE),"")</f>
        <v/>
      </c>
      <c r="H35" s="7" t="str">
        <f>IF(A26&gt;0,VLOOKUP($A26,#REF!,5,FALSE),"")</f>
        <v/>
      </c>
    </row>
    <row r="36" spans="4:8" x14ac:dyDescent="0.25">
      <c r="D36" s="7" t="str">
        <f>IF(A27&gt;0,VLOOKUP($A27,#REF!,2,FALSE),"")</f>
        <v/>
      </c>
      <c r="E36" s="7" t="str">
        <f>IF(A27&gt;0,VLOOKUP($A27,#REF!,3,FALSE),"")</f>
        <v/>
      </c>
      <c r="F36" s="7" t="str">
        <f>IF(A27&gt;0,VLOOKUP($A27,#REF!,4,FALSE),"")</f>
        <v/>
      </c>
      <c r="G36" s="7" t="str">
        <f>IF(A27&gt;0,VLOOKUP($A27,#REF!,5,FALSE),"")</f>
        <v/>
      </c>
      <c r="H36" s="7" t="str">
        <f>IF(A27&gt;0,VLOOKUP($A27,#REF!,5,FALSE),"")</f>
        <v/>
      </c>
    </row>
    <row r="37" spans="4:8" x14ac:dyDescent="0.25">
      <c r="D37" s="7" t="str">
        <f>IF(A28&gt;0,VLOOKUP($A28,#REF!,2,FALSE),"")</f>
        <v/>
      </c>
      <c r="E37" s="7" t="str">
        <f>IF(A28&gt;0,VLOOKUP($A28,#REF!,3,FALSE),"")</f>
        <v/>
      </c>
      <c r="F37" s="7" t="str">
        <f>IF(A28&gt;0,VLOOKUP($A28,#REF!,4,FALSE),"")</f>
        <v/>
      </c>
      <c r="G37" s="7" t="str">
        <f>IF(A28&gt;0,VLOOKUP($A28,#REF!,5,FALSE),"")</f>
        <v/>
      </c>
      <c r="H37" s="7" t="str">
        <f>IF(A28&gt;0,VLOOKUP($A28,#REF!,5,FALSE),"")</f>
        <v/>
      </c>
    </row>
    <row r="38" spans="4:8" x14ac:dyDescent="0.25">
      <c r="D38" s="7"/>
      <c r="E38" s="7"/>
      <c r="F38" s="7"/>
      <c r="G38" s="7" t="str">
        <f>IF(A29&gt;0,VLOOKUP($A29,#REF!,5,FALSE),"")</f>
        <v/>
      </c>
      <c r="H38" s="7"/>
    </row>
  </sheetData>
  <autoFilter ref="A1:K38">
    <sortState ref="A2:K38">
      <sortCondition descending="1" ref="C1:C38"/>
    </sortState>
  </autoFilter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K35"/>
  <sheetViews>
    <sheetView workbookViewId="0">
      <selection activeCell="G7" sqref="G7"/>
    </sheetView>
  </sheetViews>
  <sheetFormatPr defaultRowHeight="15" x14ac:dyDescent="0.25"/>
  <cols>
    <col min="3" max="3" width="15.42578125" customWidth="1"/>
    <col min="6" max="6" width="29.7109375" bestFit="1" customWidth="1"/>
    <col min="8" max="8" width="21.7109375" bestFit="1" customWidth="1"/>
  </cols>
  <sheetData>
    <row r="1" spans="1:11" x14ac:dyDescent="0.25">
      <c r="A1" s="1" t="s">
        <v>91</v>
      </c>
      <c r="B1" s="1" t="s">
        <v>25</v>
      </c>
      <c r="C1" s="1" t="s">
        <v>16</v>
      </c>
      <c r="D1" s="1" t="s">
        <v>26</v>
      </c>
      <c r="E1" s="1" t="s">
        <v>27</v>
      </c>
      <c r="F1" s="1" t="s">
        <v>28</v>
      </c>
      <c r="G1" s="1" t="s">
        <v>106</v>
      </c>
      <c r="H1" s="1" t="s">
        <v>29</v>
      </c>
    </row>
    <row r="2" spans="1:11" x14ac:dyDescent="0.25">
      <c r="B2">
        <v>1</v>
      </c>
      <c r="C2">
        <v>28.91</v>
      </c>
      <c r="D2" s="7" t="s">
        <v>157</v>
      </c>
      <c r="E2" s="7" t="s">
        <v>88</v>
      </c>
      <c r="F2" s="7" t="s">
        <v>158</v>
      </c>
      <c r="G2" s="7" t="s">
        <v>23</v>
      </c>
      <c r="H2" s="7" t="s">
        <v>23</v>
      </c>
    </row>
    <row r="3" spans="1:11" x14ac:dyDescent="0.25">
      <c r="B3">
        <v>2</v>
      </c>
      <c r="C3">
        <v>24.6</v>
      </c>
      <c r="D3" s="7" t="s">
        <v>218</v>
      </c>
      <c r="E3" s="7" t="s">
        <v>219</v>
      </c>
      <c r="F3" s="7" t="s">
        <v>64</v>
      </c>
      <c r="G3" s="7" t="s">
        <v>144</v>
      </c>
      <c r="H3" s="7" t="s">
        <v>144</v>
      </c>
    </row>
    <row r="4" spans="1:11" x14ac:dyDescent="0.25">
      <c r="B4">
        <v>3</v>
      </c>
      <c r="C4">
        <v>21.76</v>
      </c>
      <c r="D4" s="7" t="s">
        <v>145</v>
      </c>
      <c r="E4" s="7" t="s">
        <v>7</v>
      </c>
      <c r="F4" s="7" t="s">
        <v>64</v>
      </c>
      <c r="G4" s="7" t="s">
        <v>21</v>
      </c>
      <c r="H4" s="7" t="s">
        <v>21</v>
      </c>
    </row>
    <row r="5" spans="1:11" x14ac:dyDescent="0.25">
      <c r="B5">
        <v>4</v>
      </c>
      <c r="C5">
        <v>20.149999999999999</v>
      </c>
      <c r="D5" t="s">
        <v>290</v>
      </c>
      <c r="E5" t="s">
        <v>291</v>
      </c>
      <c r="F5" t="s">
        <v>292</v>
      </c>
      <c r="G5" t="s">
        <v>293</v>
      </c>
      <c r="H5" t="s">
        <v>293</v>
      </c>
    </row>
    <row r="6" spans="1:11" x14ac:dyDescent="0.25">
      <c r="B6">
        <v>5</v>
      </c>
      <c r="C6">
        <v>18.2</v>
      </c>
      <c r="D6" t="s">
        <v>12</v>
      </c>
      <c r="E6" t="s">
        <v>13</v>
      </c>
      <c r="F6" t="s">
        <v>33</v>
      </c>
      <c r="G6" s="7" t="s">
        <v>382</v>
      </c>
      <c r="H6" t="s">
        <v>95</v>
      </c>
    </row>
    <row r="7" spans="1:11" x14ac:dyDescent="0.25">
      <c r="B7">
        <v>6</v>
      </c>
      <c r="C7">
        <v>17.62</v>
      </c>
      <c r="D7" s="7" t="s">
        <v>198</v>
      </c>
      <c r="E7" s="7" t="s">
        <v>199</v>
      </c>
      <c r="F7" s="7" t="s">
        <v>64</v>
      </c>
      <c r="G7" s="7" t="s">
        <v>21</v>
      </c>
      <c r="H7" s="7" t="s">
        <v>21</v>
      </c>
    </row>
    <row r="8" spans="1:11" x14ac:dyDescent="0.25">
      <c r="B8">
        <v>7</v>
      </c>
      <c r="C8">
        <v>17.190000000000001</v>
      </c>
      <c r="D8" t="s">
        <v>270</v>
      </c>
      <c r="E8" t="s">
        <v>271</v>
      </c>
      <c r="F8" t="s">
        <v>272</v>
      </c>
      <c r="G8" t="s">
        <v>21</v>
      </c>
      <c r="H8" t="s">
        <v>21</v>
      </c>
    </row>
    <row r="9" spans="1:11" x14ac:dyDescent="0.25">
      <c r="B9">
        <v>8</v>
      </c>
      <c r="C9">
        <v>16.37</v>
      </c>
      <c r="D9" s="7" t="s">
        <v>118</v>
      </c>
      <c r="E9" s="7" t="s">
        <v>17</v>
      </c>
      <c r="F9" s="7" t="s">
        <v>64</v>
      </c>
      <c r="G9" s="7" t="s">
        <v>24</v>
      </c>
      <c r="H9" s="7" t="s">
        <v>24</v>
      </c>
    </row>
    <row r="10" spans="1:11" x14ac:dyDescent="0.25">
      <c r="B10">
        <v>9</v>
      </c>
      <c r="C10">
        <v>16.36</v>
      </c>
      <c r="D10" t="s">
        <v>60</v>
      </c>
      <c r="E10" t="s">
        <v>19</v>
      </c>
      <c r="F10" t="s">
        <v>65</v>
      </c>
      <c r="H10" t="s">
        <v>94</v>
      </c>
    </row>
    <row r="11" spans="1:11" x14ac:dyDescent="0.25">
      <c r="B11">
        <v>10</v>
      </c>
      <c r="C11">
        <v>16.03</v>
      </c>
      <c r="D11" s="7" t="s">
        <v>189</v>
      </c>
      <c r="E11" s="7" t="s">
        <v>190</v>
      </c>
      <c r="F11" s="7" t="s">
        <v>64</v>
      </c>
      <c r="G11" s="7" t="s">
        <v>24</v>
      </c>
      <c r="H11" s="7" t="s">
        <v>24</v>
      </c>
    </row>
    <row r="12" spans="1:11" x14ac:dyDescent="0.25">
      <c r="B12">
        <v>11</v>
      </c>
      <c r="C12">
        <v>15</v>
      </c>
      <c r="D12" s="7" t="s">
        <v>191</v>
      </c>
      <c r="E12" s="7" t="s">
        <v>192</v>
      </c>
      <c r="F12" s="7" t="s">
        <v>33</v>
      </c>
      <c r="G12" s="7" t="s">
        <v>24</v>
      </c>
      <c r="H12" s="7" t="s">
        <v>24</v>
      </c>
    </row>
    <row r="13" spans="1:11" x14ac:dyDescent="0.25">
      <c r="B13">
        <v>12</v>
      </c>
      <c r="C13">
        <v>12.67</v>
      </c>
      <c r="D13" s="7" t="s">
        <v>256</v>
      </c>
      <c r="E13" s="7" t="s">
        <v>257</v>
      </c>
      <c r="F13" s="7" t="s">
        <v>64</v>
      </c>
      <c r="G13" s="7" t="s">
        <v>258</v>
      </c>
      <c r="H13" s="7" t="s">
        <v>258</v>
      </c>
    </row>
    <row r="14" spans="1:11" x14ac:dyDescent="0.25">
      <c r="B14">
        <v>13</v>
      </c>
      <c r="C14">
        <v>11.9</v>
      </c>
      <c r="D14" s="7" t="s">
        <v>127</v>
      </c>
      <c r="E14" s="7" t="s">
        <v>44</v>
      </c>
      <c r="F14" s="7" t="s">
        <v>64</v>
      </c>
      <c r="G14" s="7" t="s">
        <v>22</v>
      </c>
      <c r="H14" s="7" t="s">
        <v>22</v>
      </c>
    </row>
    <row r="15" spans="1:11" x14ac:dyDescent="0.25">
      <c r="B15">
        <v>14</v>
      </c>
      <c r="C15">
        <v>10.86</v>
      </c>
      <c r="D15" t="s">
        <v>308</v>
      </c>
      <c r="E15" t="s">
        <v>2</v>
      </c>
      <c r="F15" t="s">
        <v>310</v>
      </c>
      <c r="G15" t="s">
        <v>24</v>
      </c>
      <c r="H15" t="s">
        <v>24</v>
      </c>
    </row>
    <row r="16" spans="1:11" x14ac:dyDescent="0.25">
      <c r="B16">
        <v>15</v>
      </c>
      <c r="C16">
        <v>9.9700000000000006</v>
      </c>
      <c r="D16" t="s">
        <v>308</v>
      </c>
      <c r="E16" t="s">
        <v>309</v>
      </c>
      <c r="F16" t="s">
        <v>310</v>
      </c>
      <c r="G16" t="s">
        <v>24</v>
      </c>
      <c r="H16" t="s">
        <v>24</v>
      </c>
    </row>
    <row r="17" spans="2:8" x14ac:dyDescent="0.25">
      <c r="B17">
        <v>16</v>
      </c>
      <c r="C17">
        <v>9.6199999999999992</v>
      </c>
      <c r="D17" s="7" t="s">
        <v>193</v>
      </c>
      <c r="E17" s="7" t="s">
        <v>194</v>
      </c>
      <c r="F17" s="7" t="s">
        <v>64</v>
      </c>
      <c r="G17" s="7" t="s">
        <v>21</v>
      </c>
      <c r="H17" s="7" t="s">
        <v>21</v>
      </c>
    </row>
    <row r="18" spans="2:8" x14ac:dyDescent="0.25">
      <c r="D18" s="7" t="str">
        <f>IF(A18&gt;0,VLOOKUP($A18,#REF!,2,FALSE),"")</f>
        <v/>
      </c>
      <c r="E18" s="7" t="str">
        <f>IF(A18&gt;0,VLOOKUP($A18,#REF!,3,FALSE),"")</f>
        <v/>
      </c>
      <c r="F18" s="7" t="str">
        <f>IF(A18&gt;0,VLOOKUP($A18,#REF!,4,FALSE),"")</f>
        <v/>
      </c>
      <c r="G18" s="7" t="str">
        <f>IF(A18&gt;0,VLOOKUP($A18,#REF!,5,FALSE),"")</f>
        <v/>
      </c>
      <c r="H18" s="7" t="str">
        <f>IF(A18&gt;0,VLOOKUP($A18,#REF!,5,FALSE),"")</f>
        <v/>
      </c>
    </row>
    <row r="19" spans="2:8" x14ac:dyDescent="0.25">
      <c r="D19" s="7" t="str">
        <f>IF(A19&gt;0,VLOOKUP($A19,#REF!,2,FALSE),"")</f>
        <v/>
      </c>
      <c r="E19" s="7" t="str">
        <f>IF(A19&gt;0,VLOOKUP($A19,#REF!,3,FALSE),"")</f>
        <v/>
      </c>
      <c r="F19" s="7" t="str">
        <f>IF(A19&gt;0,VLOOKUP($A19,#REF!,4,FALSE),"")</f>
        <v/>
      </c>
      <c r="G19" s="7" t="str">
        <f>IF(A19&gt;0,VLOOKUP($A19,#REF!,5,FALSE),"")</f>
        <v/>
      </c>
      <c r="H19" s="7" t="str">
        <f>IF(A19&gt;0,VLOOKUP($A19,#REF!,5,FALSE),"")</f>
        <v/>
      </c>
    </row>
    <row r="20" spans="2:8" x14ac:dyDescent="0.25">
      <c r="D20" s="7" t="str">
        <f>IF(A20&gt;0,VLOOKUP($A20,#REF!,2,FALSE),"")</f>
        <v/>
      </c>
      <c r="E20" s="7" t="str">
        <f>IF(A20&gt;0,VLOOKUP($A20,#REF!,3,FALSE),"")</f>
        <v/>
      </c>
      <c r="F20" s="7" t="str">
        <f>IF(A20&gt;0,VLOOKUP($A20,#REF!,4,FALSE),"")</f>
        <v/>
      </c>
      <c r="G20" s="7" t="str">
        <f>IF(A20&gt;0,VLOOKUP($A20,#REF!,5,FALSE),"")</f>
        <v/>
      </c>
      <c r="H20" s="7" t="str">
        <f>IF(A20&gt;0,VLOOKUP($A20,#REF!,5,FALSE),"")</f>
        <v/>
      </c>
    </row>
    <row r="21" spans="2:8" x14ac:dyDescent="0.25">
      <c r="D21" s="7" t="str">
        <f>IF(A21&gt;0,VLOOKUP($A21,#REF!,2,FALSE),"")</f>
        <v/>
      </c>
      <c r="E21" s="7" t="str">
        <f>IF(A21&gt;0,VLOOKUP($A21,#REF!,3,FALSE),"")</f>
        <v/>
      </c>
      <c r="F21" s="7" t="str">
        <f>IF(A21&gt;0,VLOOKUP($A21,#REF!,4,FALSE),"")</f>
        <v/>
      </c>
      <c r="G21" s="7" t="str">
        <f>IF(A21&gt;0,VLOOKUP($A21,#REF!,5,FALSE),"")</f>
        <v/>
      </c>
      <c r="H21" s="7" t="str">
        <f>IF(A21&gt;0,VLOOKUP($A21,#REF!,5,FALSE),"")</f>
        <v/>
      </c>
    </row>
    <row r="22" spans="2:8" x14ac:dyDescent="0.25">
      <c r="D22" s="7" t="str">
        <f>IF(A22&gt;0,VLOOKUP($A22,#REF!,2,FALSE),"")</f>
        <v/>
      </c>
      <c r="E22" s="7" t="str">
        <f>IF(A22&gt;0,VLOOKUP($A22,#REF!,3,FALSE),"")</f>
        <v/>
      </c>
      <c r="F22" s="7" t="str">
        <f>IF(A22&gt;0,VLOOKUP($A22,#REF!,4,FALSE),"")</f>
        <v/>
      </c>
      <c r="G22" s="7" t="str">
        <f>IF(A22&gt;0,VLOOKUP($A22,#REF!,5,FALSE),"")</f>
        <v/>
      </c>
      <c r="H22" s="7" t="str">
        <f>IF(A22&gt;0,VLOOKUP($A22,#REF!,5,FALSE),"")</f>
        <v/>
      </c>
    </row>
    <row r="23" spans="2:8" x14ac:dyDescent="0.25">
      <c r="D23" s="7" t="str">
        <f>IF(A23&gt;0,VLOOKUP($A23,#REF!,2,FALSE),"")</f>
        <v/>
      </c>
      <c r="E23" s="7" t="str">
        <f>IF(A23&gt;0,VLOOKUP($A23,#REF!,3,FALSE),"")</f>
        <v/>
      </c>
      <c r="F23" s="7" t="str">
        <f>IF(A23&gt;0,VLOOKUP($A23,#REF!,4,FALSE),"")</f>
        <v/>
      </c>
      <c r="G23" s="7" t="str">
        <f>IF(A23&gt;0,VLOOKUP($A23,#REF!,5,FALSE),"")</f>
        <v/>
      </c>
      <c r="H23" s="7" t="str">
        <f>IF(A23&gt;0,VLOOKUP($A23,#REF!,5,FALSE),"")</f>
        <v/>
      </c>
    </row>
    <row r="24" spans="2:8" x14ac:dyDescent="0.25">
      <c r="D24" s="7" t="str">
        <f>IF(A24&gt;0,VLOOKUP($A24,#REF!,2,FALSE),"")</f>
        <v/>
      </c>
      <c r="E24" s="7" t="str">
        <f>IF(A24&gt;0,VLOOKUP($A24,#REF!,3,FALSE),"")</f>
        <v/>
      </c>
      <c r="F24" s="7" t="str">
        <f>IF(A24&gt;0,VLOOKUP($A24,#REF!,4,FALSE),"")</f>
        <v/>
      </c>
      <c r="G24" s="7" t="str">
        <f>IF(A24&gt;0,VLOOKUP($A24,#REF!,5,FALSE),"")</f>
        <v/>
      </c>
      <c r="H24" s="7" t="str">
        <f>IF(A24&gt;0,VLOOKUP($A24,#REF!,5,FALSE),"")</f>
        <v/>
      </c>
    </row>
    <row r="25" spans="2:8" x14ac:dyDescent="0.25">
      <c r="D25" s="7" t="str">
        <f>IF(A25&gt;0,VLOOKUP($A25,#REF!,2,FALSE),"")</f>
        <v/>
      </c>
      <c r="E25" s="7" t="str">
        <f>IF(A25&gt;0,VLOOKUP($A25,#REF!,3,FALSE),"")</f>
        <v/>
      </c>
      <c r="F25" s="7" t="str">
        <f>IF(A25&gt;0,VLOOKUP($A25,#REF!,4,FALSE),"")</f>
        <v/>
      </c>
      <c r="G25" s="7" t="str">
        <f>IF(A25&gt;0,VLOOKUP($A25,#REF!,5,FALSE),"")</f>
        <v/>
      </c>
      <c r="H25" s="7" t="str">
        <f>IF(A25&gt;0,VLOOKUP($A25,#REF!,5,FALSE),"")</f>
        <v/>
      </c>
    </row>
    <row r="26" spans="2:8" x14ac:dyDescent="0.25">
      <c r="D26" s="7" t="str">
        <f>IF(A26&gt;0,VLOOKUP($A26,#REF!,2,FALSE),"")</f>
        <v/>
      </c>
      <c r="E26" s="7" t="str">
        <f>IF(A26&gt;0,VLOOKUP($A26,#REF!,3,FALSE),"")</f>
        <v/>
      </c>
      <c r="F26" s="7" t="str">
        <f>IF(A26&gt;0,VLOOKUP($A26,#REF!,4,FALSE),"")</f>
        <v/>
      </c>
      <c r="G26" s="7" t="str">
        <f>IF(A26&gt;0,VLOOKUP($A26,#REF!,5,FALSE),"")</f>
        <v/>
      </c>
      <c r="H26" s="7" t="str">
        <f>IF(A26&gt;0,VLOOKUP($A26,#REF!,5,FALSE),"")</f>
        <v/>
      </c>
    </row>
    <row r="27" spans="2:8" x14ac:dyDescent="0.25">
      <c r="D27" s="7" t="str">
        <f>IF(A27&gt;0,VLOOKUP($A27,#REF!,2,FALSE),"")</f>
        <v/>
      </c>
      <c r="E27" s="7" t="str">
        <f>IF(A27&gt;0,VLOOKUP($A27,#REF!,3,FALSE),"")</f>
        <v/>
      </c>
      <c r="F27" s="7" t="str">
        <f>IF(A27&gt;0,VLOOKUP($A27,#REF!,4,FALSE),"")</f>
        <v/>
      </c>
      <c r="G27" s="7" t="str">
        <f>IF(A27&gt;0,VLOOKUP($A27,#REF!,5,FALSE),"")</f>
        <v/>
      </c>
      <c r="H27" s="7" t="str">
        <f>IF(A27&gt;0,VLOOKUP($A27,#REF!,5,FALSE),"")</f>
        <v/>
      </c>
    </row>
    <row r="28" spans="2:8" x14ac:dyDescent="0.25">
      <c r="D28" s="7" t="str">
        <f>IF(A28&gt;0,VLOOKUP($A28,#REF!,2,FALSE),"")</f>
        <v/>
      </c>
      <c r="E28" s="7" t="str">
        <f>IF(A28&gt;0,VLOOKUP($A28,#REF!,3,FALSE),"")</f>
        <v/>
      </c>
      <c r="F28" s="7" t="str">
        <f>IF(A28&gt;0,VLOOKUP($A28,#REF!,4,FALSE),"")</f>
        <v/>
      </c>
      <c r="G28" s="7" t="str">
        <f>IF(A28&gt;0,VLOOKUP($A28,#REF!,5,FALSE),"")</f>
        <v/>
      </c>
      <c r="H28" s="7" t="str">
        <f>IF(A28&gt;0,VLOOKUP($A28,#REF!,5,FALSE),"")</f>
        <v/>
      </c>
    </row>
    <row r="29" spans="2:8" x14ac:dyDescent="0.25">
      <c r="D29" s="7" t="str">
        <f>IF(A29&gt;0,VLOOKUP($A29,#REF!,2,FALSE),"")</f>
        <v/>
      </c>
      <c r="E29" s="7" t="str">
        <f>IF(A29&gt;0,VLOOKUP($A29,#REF!,3,FALSE),"")</f>
        <v/>
      </c>
      <c r="F29" s="7" t="str">
        <f>IF(A29&gt;0,VLOOKUP($A29,#REF!,4,FALSE),"")</f>
        <v/>
      </c>
      <c r="G29" s="7" t="str">
        <f>IF(A29&gt;0,VLOOKUP($A29,#REF!,5,FALSE),"")</f>
        <v/>
      </c>
      <c r="H29" s="7" t="str">
        <f>IF(A29&gt;0,VLOOKUP($A29,#REF!,5,FALSE),"")</f>
        <v/>
      </c>
    </row>
    <row r="30" spans="2:8" x14ac:dyDescent="0.25">
      <c r="D30" s="7" t="str">
        <f>IF(A30&gt;0,VLOOKUP($A30,#REF!,2,FALSE),"")</f>
        <v/>
      </c>
      <c r="E30" s="7" t="str">
        <f>IF(A30&gt;0,VLOOKUP($A30,#REF!,3,FALSE),"")</f>
        <v/>
      </c>
      <c r="F30" s="7" t="str">
        <f>IF(A30&gt;0,VLOOKUP($A30,#REF!,4,FALSE),"")</f>
        <v/>
      </c>
      <c r="G30" s="7" t="str">
        <f>IF(A30&gt;0,VLOOKUP($A30,#REF!,5,FALSE),"")</f>
        <v/>
      </c>
      <c r="H30" s="7" t="str">
        <f>IF(A30&gt;0,VLOOKUP($A30,#REF!,5,FALSE),"")</f>
        <v/>
      </c>
    </row>
    <row r="31" spans="2:8" x14ac:dyDescent="0.25">
      <c r="D31" s="7" t="str">
        <f>IF(A31&gt;0,VLOOKUP($A31,#REF!,2,FALSE),"")</f>
        <v/>
      </c>
      <c r="E31" s="7" t="str">
        <f>IF(A31&gt;0,VLOOKUP($A31,#REF!,3,FALSE),"")</f>
        <v/>
      </c>
      <c r="F31" s="7" t="str">
        <f>IF(A31&gt;0,VLOOKUP($A31,#REF!,4,FALSE),"")</f>
        <v/>
      </c>
      <c r="G31" s="7" t="str">
        <f>IF(A31&gt;0,VLOOKUP($A31,#REF!,5,FALSE),"")</f>
        <v/>
      </c>
      <c r="H31" s="7" t="str">
        <f>IF(A31&gt;0,VLOOKUP($A31,#REF!,5,FALSE),"")</f>
        <v/>
      </c>
    </row>
    <row r="32" spans="2:8" x14ac:dyDescent="0.25">
      <c r="D32" s="7" t="str">
        <f>IF(A32&gt;0,VLOOKUP($A32,#REF!,2,FALSE),"")</f>
        <v/>
      </c>
      <c r="E32" s="7" t="str">
        <f>IF(A32&gt;0,VLOOKUP($A32,#REF!,3,FALSE),"")</f>
        <v/>
      </c>
      <c r="F32" s="7" t="str">
        <f>IF(A32&gt;0,VLOOKUP($A32,#REF!,4,FALSE),"")</f>
        <v/>
      </c>
      <c r="G32" s="7" t="str">
        <f>IF(A32&gt;0,VLOOKUP($A32,#REF!,5,FALSE),"")</f>
        <v/>
      </c>
      <c r="H32" s="7" t="str">
        <f>IF(A32&gt;0,VLOOKUP($A32,#REF!,5,FALSE),"")</f>
        <v/>
      </c>
    </row>
    <row r="33" spans="4:8" x14ac:dyDescent="0.25">
      <c r="D33" s="7" t="str">
        <f>IF(A33&gt;0,VLOOKUP($A33,#REF!,2,FALSE),"")</f>
        <v/>
      </c>
      <c r="E33" s="7" t="str">
        <f>IF(A33&gt;0,VLOOKUP($A33,#REF!,3,FALSE),"")</f>
        <v/>
      </c>
      <c r="F33" s="7" t="str">
        <f>IF(A33&gt;0,VLOOKUP($A33,#REF!,4,FALSE),"")</f>
        <v/>
      </c>
      <c r="G33" s="7" t="str">
        <f>IF(A33&gt;0,VLOOKUP($A33,#REF!,5,FALSE),"")</f>
        <v/>
      </c>
      <c r="H33" s="7" t="str">
        <f>IF(A33&gt;0,VLOOKUP($A33,#REF!,5,FALSE),"")</f>
        <v/>
      </c>
    </row>
    <row r="34" spans="4:8" x14ac:dyDescent="0.25">
      <c r="D34" s="7" t="str">
        <f>IF(A34&gt;0,VLOOKUP($A34,#REF!,2,FALSE),"")</f>
        <v/>
      </c>
      <c r="E34" s="7" t="str">
        <f>IF(A34&gt;0,VLOOKUP($A34,#REF!,3,FALSE),"")</f>
        <v/>
      </c>
      <c r="F34" s="7" t="str">
        <f>IF(A34&gt;0,VLOOKUP($A34,#REF!,4,FALSE),"")</f>
        <v/>
      </c>
      <c r="G34" s="7" t="str">
        <f>IF(A34&gt;0,VLOOKUP($A34,#REF!,5,FALSE),"")</f>
        <v/>
      </c>
      <c r="H34" s="7" t="str">
        <f>IF(A34&gt;0,VLOOKUP($A34,#REF!,5,FALSE),"")</f>
        <v/>
      </c>
    </row>
    <row r="35" spans="4:8" x14ac:dyDescent="0.25">
      <c r="D35" s="7"/>
      <c r="E35" s="7"/>
      <c r="F35" s="7"/>
      <c r="G35" s="7" t="str">
        <f>IF(A35&gt;0,VLOOKUP($A35,#REF!,5,FALSE),"")</f>
        <v/>
      </c>
      <c r="H35" s="7"/>
    </row>
  </sheetData>
  <autoFilter ref="A1:K35">
    <sortState ref="A2:K35">
      <sortCondition descending="1" ref="C1:C35"/>
    </sortState>
  </autoFilter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L31"/>
  <sheetViews>
    <sheetView workbookViewId="0">
      <selection activeCell="D5" sqref="D5"/>
    </sheetView>
  </sheetViews>
  <sheetFormatPr defaultRowHeight="15" x14ac:dyDescent="0.25"/>
  <cols>
    <col min="3" max="3" width="15.42578125" customWidth="1"/>
    <col min="6" max="6" width="29.7109375" bestFit="1" customWidth="1"/>
    <col min="8" max="8" width="21.7109375" bestFit="1" customWidth="1"/>
  </cols>
  <sheetData>
    <row r="1" spans="1:12" x14ac:dyDescent="0.25">
      <c r="A1" s="1" t="s">
        <v>91</v>
      </c>
      <c r="B1" s="1" t="s">
        <v>25</v>
      </c>
      <c r="C1" s="1" t="s">
        <v>16</v>
      </c>
      <c r="D1" s="1" t="s">
        <v>26</v>
      </c>
      <c r="E1" s="1" t="s">
        <v>27</v>
      </c>
      <c r="F1" s="1" t="s">
        <v>28</v>
      </c>
      <c r="G1" s="1" t="s">
        <v>106</v>
      </c>
      <c r="H1" s="1" t="s">
        <v>29</v>
      </c>
    </row>
    <row r="2" spans="1:12" x14ac:dyDescent="0.25">
      <c r="C2">
        <v>64.41</v>
      </c>
      <c r="D2" s="7" t="s">
        <v>294</v>
      </c>
      <c r="E2" s="7" t="s">
        <v>287</v>
      </c>
      <c r="F2" s="7" t="s">
        <v>64</v>
      </c>
      <c r="G2" s="7" t="s">
        <v>123</v>
      </c>
      <c r="H2" s="7" t="s">
        <v>123</v>
      </c>
    </row>
    <row r="3" spans="1:12" x14ac:dyDescent="0.25">
      <c r="C3">
        <v>45.4</v>
      </c>
      <c r="D3" s="7" t="s">
        <v>282</v>
      </c>
      <c r="E3" s="7" t="s">
        <v>243</v>
      </c>
      <c r="F3" s="7" t="s">
        <v>283</v>
      </c>
      <c r="G3" s="7" t="s">
        <v>144</v>
      </c>
      <c r="H3" s="7" t="s">
        <v>144</v>
      </c>
    </row>
    <row r="4" spans="1:12" x14ac:dyDescent="0.25">
      <c r="C4">
        <v>44.82</v>
      </c>
      <c r="D4" t="s">
        <v>340</v>
      </c>
      <c r="E4" t="s">
        <v>243</v>
      </c>
      <c r="F4" t="s">
        <v>283</v>
      </c>
      <c r="G4" t="s">
        <v>144</v>
      </c>
      <c r="H4" t="s">
        <v>144</v>
      </c>
      <c r="I4" s="4"/>
      <c r="L4" s="5"/>
    </row>
    <row r="5" spans="1:12" x14ac:dyDescent="0.25">
      <c r="A5">
        <v>128</v>
      </c>
      <c r="C5">
        <v>43.4</v>
      </c>
      <c r="D5" s="7" t="s">
        <v>337</v>
      </c>
      <c r="E5" s="7" t="s">
        <v>1</v>
      </c>
      <c r="F5" s="7" t="s">
        <v>64</v>
      </c>
      <c r="G5" s="7" t="s">
        <v>204</v>
      </c>
      <c r="H5" s="7" t="s">
        <v>204</v>
      </c>
    </row>
    <row r="6" spans="1:12" x14ac:dyDescent="0.25">
      <c r="C6">
        <v>33.32</v>
      </c>
      <c r="D6" s="7" t="s">
        <v>169</v>
      </c>
      <c r="E6" s="7" t="s">
        <v>170</v>
      </c>
      <c r="F6" s="7" t="s">
        <v>65</v>
      </c>
      <c r="G6" s="7" t="s">
        <v>144</v>
      </c>
      <c r="H6" s="7" t="s">
        <v>144</v>
      </c>
    </row>
    <row r="7" spans="1:12" x14ac:dyDescent="0.25">
      <c r="C7">
        <v>32.200000000000003</v>
      </c>
      <c r="D7" s="7" t="s">
        <v>163</v>
      </c>
      <c r="E7" s="7" t="s">
        <v>2</v>
      </c>
      <c r="F7" s="7" t="s">
        <v>77</v>
      </c>
      <c r="G7" s="7" t="s">
        <v>37</v>
      </c>
      <c r="H7" s="7" t="s">
        <v>37</v>
      </c>
    </row>
    <row r="8" spans="1:12" x14ac:dyDescent="0.25">
      <c r="C8">
        <v>30.3</v>
      </c>
      <c r="D8" t="s">
        <v>2</v>
      </c>
      <c r="E8" t="s">
        <v>14</v>
      </c>
      <c r="F8" t="s">
        <v>40</v>
      </c>
      <c r="G8" t="s">
        <v>98</v>
      </c>
      <c r="H8" t="s">
        <v>97</v>
      </c>
      <c r="I8" s="4"/>
    </row>
    <row r="9" spans="1:12" x14ac:dyDescent="0.25">
      <c r="D9" s="7" t="str">
        <f>IF(A9&gt;0,VLOOKUP($A9,#REF!,2,FALSE),"")</f>
        <v/>
      </c>
      <c r="E9" s="7" t="str">
        <f>IF(A9&gt;0,VLOOKUP($A9,#REF!,3,FALSE),"")</f>
        <v/>
      </c>
      <c r="F9" s="7" t="str">
        <f>IF(A9&gt;0,VLOOKUP($A9,#REF!,4,FALSE),"")</f>
        <v/>
      </c>
      <c r="G9" s="7" t="str">
        <f>IF(A9&gt;0,VLOOKUP($A9,#REF!,5,FALSE),"")</f>
        <v/>
      </c>
      <c r="H9" s="7" t="str">
        <f>IF(A9&gt;0,VLOOKUP($A9,#REF!,5,FALSE),"")</f>
        <v/>
      </c>
    </row>
    <row r="10" spans="1:12" x14ac:dyDescent="0.25">
      <c r="D10" s="7" t="str">
        <f>IF(A10&gt;0,VLOOKUP($A10,#REF!,2,FALSE),"")</f>
        <v/>
      </c>
      <c r="E10" s="7" t="str">
        <f>IF(A10&gt;0,VLOOKUP($A10,#REF!,3,FALSE),"")</f>
        <v/>
      </c>
      <c r="F10" s="7" t="str">
        <f>IF(A10&gt;0,VLOOKUP($A10,#REF!,4,FALSE),"")</f>
        <v/>
      </c>
      <c r="G10" s="7" t="str">
        <f>IF(A10&gt;0,VLOOKUP($A10,#REF!,5,FALSE),"")</f>
        <v/>
      </c>
      <c r="H10" s="7" t="str">
        <f>IF(A10&gt;0,VLOOKUP($A10,#REF!,5,FALSE),"")</f>
        <v/>
      </c>
    </row>
    <row r="11" spans="1:12" x14ac:dyDescent="0.25">
      <c r="D11" s="7" t="str">
        <f>IF(A11&gt;0,VLOOKUP($A11,#REF!,2,FALSE),"")</f>
        <v/>
      </c>
      <c r="E11" s="7" t="str">
        <f>IF(A11&gt;0,VLOOKUP($A11,#REF!,3,FALSE),"")</f>
        <v/>
      </c>
      <c r="F11" s="7" t="str">
        <f>IF(A11&gt;0,VLOOKUP($A11,#REF!,4,FALSE),"")</f>
        <v/>
      </c>
      <c r="G11" s="7" t="str">
        <f>IF(A11&gt;0,VLOOKUP($A11,#REF!,5,FALSE),"")</f>
        <v/>
      </c>
      <c r="H11" s="7" t="str">
        <f>IF(A11&gt;0,VLOOKUP($A11,#REF!,5,FALSE),"")</f>
        <v/>
      </c>
    </row>
    <row r="12" spans="1:12" x14ac:dyDescent="0.25">
      <c r="D12" s="7" t="str">
        <f>IF(A12&gt;0,VLOOKUP($A12,#REF!,2,FALSE),"")</f>
        <v/>
      </c>
      <c r="E12" s="7" t="str">
        <f>IF(A12&gt;0,VLOOKUP($A12,#REF!,3,FALSE),"")</f>
        <v/>
      </c>
      <c r="F12" s="7" t="str">
        <f>IF(A12&gt;0,VLOOKUP($A12,#REF!,4,FALSE),"")</f>
        <v/>
      </c>
      <c r="G12" s="7" t="str">
        <f>IF(A12&gt;0,VLOOKUP($A12,#REF!,5,FALSE),"")</f>
        <v/>
      </c>
      <c r="H12" s="7" t="str">
        <f>IF(A12&gt;0,VLOOKUP($A12,#REF!,5,FALSE),"")</f>
        <v/>
      </c>
    </row>
    <row r="13" spans="1:12" x14ac:dyDescent="0.25">
      <c r="D13" s="7" t="str">
        <f>IF(A13&gt;0,VLOOKUP($A13,#REF!,2,FALSE),"")</f>
        <v/>
      </c>
      <c r="E13" s="7" t="str">
        <f>IF(A13&gt;0,VLOOKUP($A13,#REF!,3,FALSE),"")</f>
        <v/>
      </c>
      <c r="F13" s="7" t="str">
        <f>IF(A13&gt;0,VLOOKUP($A13,#REF!,4,FALSE),"")</f>
        <v/>
      </c>
      <c r="G13" s="7" t="str">
        <f>IF(A13&gt;0,VLOOKUP($A13,#REF!,5,FALSE),"")</f>
        <v/>
      </c>
      <c r="H13" s="7" t="str">
        <f>IF(A13&gt;0,VLOOKUP($A13,#REF!,5,FALSE),"")</f>
        <v/>
      </c>
    </row>
    <row r="14" spans="1:12" x14ac:dyDescent="0.25">
      <c r="D14" s="7" t="str">
        <f>IF(A14&gt;0,VLOOKUP($A14,#REF!,2,FALSE),"")</f>
        <v/>
      </c>
      <c r="E14" s="7" t="str">
        <f>IF(A14&gt;0,VLOOKUP($A14,#REF!,3,FALSE),"")</f>
        <v/>
      </c>
      <c r="F14" s="7" t="str">
        <f>IF(A14&gt;0,VLOOKUP($A14,#REF!,4,FALSE),"")</f>
        <v/>
      </c>
      <c r="G14" s="7" t="str">
        <f>IF(A14&gt;0,VLOOKUP($A14,#REF!,5,FALSE),"")</f>
        <v/>
      </c>
      <c r="H14" s="7" t="str">
        <f>IF(A14&gt;0,VLOOKUP($A14,#REF!,5,FALSE),"")</f>
        <v/>
      </c>
    </row>
    <row r="15" spans="1:12" x14ac:dyDescent="0.25">
      <c r="D15" s="7" t="str">
        <f>IF(A15&gt;0,VLOOKUP($A15,#REF!,2,FALSE),"")</f>
        <v/>
      </c>
      <c r="E15" s="7" t="str">
        <f>IF(A15&gt;0,VLOOKUP($A15,#REF!,3,FALSE),"")</f>
        <v/>
      </c>
      <c r="F15" s="7" t="str">
        <f>IF(A15&gt;0,VLOOKUP($A15,#REF!,4,FALSE),"")</f>
        <v/>
      </c>
      <c r="G15" s="7" t="str">
        <f>IF(A15&gt;0,VLOOKUP($A15,#REF!,5,FALSE),"")</f>
        <v/>
      </c>
      <c r="H15" s="7" t="str">
        <f>IF(A15&gt;0,VLOOKUP($A15,#REF!,5,FALSE),"")</f>
        <v/>
      </c>
    </row>
    <row r="16" spans="1:12" x14ac:dyDescent="0.25">
      <c r="D16" s="7" t="str">
        <f>IF(A16&gt;0,VLOOKUP($A16,#REF!,2,FALSE),"")</f>
        <v/>
      </c>
      <c r="E16" s="7" t="str">
        <f>IF(A16&gt;0,VLOOKUP($A16,#REF!,3,FALSE),"")</f>
        <v/>
      </c>
      <c r="F16" s="7" t="str">
        <f>IF(A16&gt;0,VLOOKUP($A16,#REF!,4,FALSE),"")</f>
        <v/>
      </c>
      <c r="G16" s="7" t="str">
        <f>IF(A16&gt;0,VLOOKUP($A16,#REF!,5,FALSE),"")</f>
        <v/>
      </c>
      <c r="H16" s="7" t="str">
        <f>IF(A16&gt;0,VLOOKUP($A16,#REF!,5,FALSE),"")</f>
        <v/>
      </c>
    </row>
    <row r="17" spans="4:8" x14ac:dyDescent="0.25">
      <c r="D17" s="7" t="str">
        <f>IF(A17&gt;0,VLOOKUP($A17,#REF!,2,FALSE),"")</f>
        <v/>
      </c>
      <c r="E17" s="7" t="str">
        <f>IF(A17&gt;0,VLOOKUP($A17,#REF!,3,FALSE),"")</f>
        <v/>
      </c>
      <c r="F17" s="7" t="str">
        <f>IF(A17&gt;0,VLOOKUP($A17,#REF!,4,FALSE),"")</f>
        <v/>
      </c>
      <c r="G17" s="7" t="str">
        <f>IF(A17&gt;0,VLOOKUP($A17,#REF!,5,FALSE),"")</f>
        <v/>
      </c>
      <c r="H17" s="7" t="str">
        <f>IF(A17&gt;0,VLOOKUP($A17,#REF!,5,FALSE),"")</f>
        <v/>
      </c>
    </row>
    <row r="18" spans="4:8" x14ac:dyDescent="0.25">
      <c r="D18" s="7" t="str">
        <f>IF(A18&gt;0,VLOOKUP($A18,#REF!,2,FALSE),"")</f>
        <v/>
      </c>
      <c r="E18" s="7" t="str">
        <f>IF(A18&gt;0,VLOOKUP($A18,#REF!,3,FALSE),"")</f>
        <v/>
      </c>
      <c r="F18" s="7" t="str">
        <f>IF(A18&gt;0,VLOOKUP($A18,#REF!,4,FALSE),"")</f>
        <v/>
      </c>
      <c r="G18" s="7" t="str">
        <f>IF(A18&gt;0,VLOOKUP($A18,#REF!,5,FALSE),"")</f>
        <v/>
      </c>
      <c r="H18" s="7" t="str">
        <f>IF(A18&gt;0,VLOOKUP($A18,#REF!,5,FALSE),"")</f>
        <v/>
      </c>
    </row>
    <row r="19" spans="4:8" x14ac:dyDescent="0.25">
      <c r="D19" s="7" t="str">
        <f>IF(A19&gt;0,VLOOKUP($A19,#REF!,2,FALSE),"")</f>
        <v/>
      </c>
      <c r="E19" s="7" t="str">
        <f>IF(A19&gt;0,VLOOKUP($A19,#REF!,3,FALSE),"")</f>
        <v/>
      </c>
      <c r="F19" s="7" t="str">
        <f>IF(A19&gt;0,VLOOKUP($A19,#REF!,4,FALSE),"")</f>
        <v/>
      </c>
      <c r="G19" s="7" t="str">
        <f>IF(A19&gt;0,VLOOKUP($A19,#REF!,5,FALSE),"")</f>
        <v/>
      </c>
      <c r="H19" s="7" t="str">
        <f>IF(A19&gt;0,VLOOKUP($A19,#REF!,5,FALSE),"")</f>
        <v/>
      </c>
    </row>
    <row r="20" spans="4:8" x14ac:dyDescent="0.25">
      <c r="D20" s="7" t="str">
        <f>IF(A20&gt;0,VLOOKUP($A20,#REF!,2,FALSE),"")</f>
        <v/>
      </c>
      <c r="E20" s="7" t="str">
        <f>IF(A20&gt;0,VLOOKUP($A20,#REF!,3,FALSE),"")</f>
        <v/>
      </c>
      <c r="F20" s="7" t="str">
        <f>IF(A20&gt;0,VLOOKUP($A20,#REF!,4,FALSE),"")</f>
        <v/>
      </c>
      <c r="G20" s="7" t="str">
        <f>IF(A20&gt;0,VLOOKUP($A20,#REF!,5,FALSE),"")</f>
        <v/>
      </c>
      <c r="H20" s="7" t="str">
        <f>IF(A20&gt;0,VLOOKUP($A20,#REF!,5,FALSE),"")</f>
        <v/>
      </c>
    </row>
    <row r="21" spans="4:8" x14ac:dyDescent="0.25">
      <c r="D21" s="7" t="str">
        <f>IF(A21&gt;0,VLOOKUP($A21,#REF!,2,FALSE),"")</f>
        <v/>
      </c>
      <c r="E21" s="7" t="str">
        <f>IF(A21&gt;0,VLOOKUP($A21,#REF!,3,FALSE),"")</f>
        <v/>
      </c>
      <c r="F21" s="7" t="str">
        <f>IF(A21&gt;0,VLOOKUP($A21,#REF!,4,FALSE),"")</f>
        <v/>
      </c>
      <c r="G21" s="7" t="str">
        <f>IF(A21&gt;0,VLOOKUP($A21,#REF!,5,FALSE),"")</f>
        <v/>
      </c>
      <c r="H21" s="7" t="str">
        <f>IF(A21&gt;0,VLOOKUP($A21,#REF!,5,FALSE),"")</f>
        <v/>
      </c>
    </row>
    <row r="22" spans="4:8" x14ac:dyDescent="0.25">
      <c r="D22" s="7" t="str">
        <f>IF(A22&gt;0,VLOOKUP($A22,#REF!,2,FALSE),"")</f>
        <v/>
      </c>
      <c r="E22" s="7" t="str">
        <f>IF(A22&gt;0,VLOOKUP($A22,#REF!,3,FALSE),"")</f>
        <v/>
      </c>
      <c r="F22" s="7" t="str">
        <f>IF(A22&gt;0,VLOOKUP($A22,#REF!,4,FALSE),"")</f>
        <v/>
      </c>
      <c r="G22" s="7" t="str">
        <f>IF(A22&gt;0,VLOOKUP($A22,#REF!,5,FALSE),"")</f>
        <v/>
      </c>
      <c r="H22" s="7" t="str">
        <f>IF(A22&gt;0,VLOOKUP($A22,#REF!,5,FALSE),"")</f>
        <v/>
      </c>
    </row>
    <row r="23" spans="4:8" x14ac:dyDescent="0.25">
      <c r="D23" s="7" t="str">
        <f>IF(A23&gt;0,VLOOKUP($A23,#REF!,2,FALSE),"")</f>
        <v/>
      </c>
      <c r="E23" s="7" t="str">
        <f>IF(A23&gt;0,VLOOKUP($A23,#REF!,3,FALSE),"")</f>
        <v/>
      </c>
      <c r="F23" s="7" t="str">
        <f>IF(A23&gt;0,VLOOKUP($A23,#REF!,4,FALSE),"")</f>
        <v/>
      </c>
      <c r="G23" s="7" t="str">
        <f>IF(A23&gt;0,VLOOKUP($A23,#REF!,5,FALSE),"")</f>
        <v/>
      </c>
      <c r="H23" s="7" t="str">
        <f>IF(A23&gt;0,VLOOKUP($A23,#REF!,5,FALSE),"")</f>
        <v/>
      </c>
    </row>
    <row r="24" spans="4:8" x14ac:dyDescent="0.25">
      <c r="D24" s="7" t="str">
        <f>IF(A24&gt;0,VLOOKUP($A24,#REF!,2,FALSE),"")</f>
        <v/>
      </c>
      <c r="E24" s="7" t="str">
        <f>IF(A24&gt;0,VLOOKUP($A24,#REF!,3,FALSE),"")</f>
        <v/>
      </c>
      <c r="F24" s="7" t="str">
        <f>IF(A24&gt;0,VLOOKUP($A24,#REF!,4,FALSE),"")</f>
        <v/>
      </c>
      <c r="G24" s="7" t="str">
        <f>IF(A24&gt;0,VLOOKUP($A24,#REF!,5,FALSE),"")</f>
        <v/>
      </c>
      <c r="H24" s="7" t="str">
        <f>IF(A24&gt;0,VLOOKUP($A24,#REF!,5,FALSE),"")</f>
        <v/>
      </c>
    </row>
    <row r="25" spans="4:8" x14ac:dyDescent="0.25">
      <c r="D25" s="7" t="str">
        <f>IF(A25&gt;0,VLOOKUP($A25,#REF!,2,FALSE),"")</f>
        <v/>
      </c>
      <c r="E25" s="7" t="str">
        <f>IF(A25&gt;0,VLOOKUP($A25,#REF!,3,FALSE),"")</f>
        <v/>
      </c>
      <c r="F25" s="7" t="str">
        <f>IF(A25&gt;0,VLOOKUP($A25,#REF!,4,FALSE),"")</f>
        <v/>
      </c>
      <c r="G25" s="7" t="str">
        <f>IF(A25&gt;0,VLOOKUP($A25,#REF!,5,FALSE),"")</f>
        <v/>
      </c>
      <c r="H25" s="7" t="str">
        <f>IF(A25&gt;0,VLOOKUP($A25,#REF!,5,FALSE),"")</f>
        <v/>
      </c>
    </row>
    <row r="26" spans="4:8" x14ac:dyDescent="0.25">
      <c r="D26" s="7" t="str">
        <f>IF(A26&gt;0,VLOOKUP($A26,#REF!,2,FALSE),"")</f>
        <v/>
      </c>
      <c r="E26" s="7" t="str">
        <f>IF(A26&gt;0,VLOOKUP($A26,#REF!,3,FALSE),"")</f>
        <v/>
      </c>
      <c r="F26" s="7" t="str">
        <f>IF(A26&gt;0,VLOOKUP($A26,#REF!,4,FALSE),"")</f>
        <v/>
      </c>
      <c r="G26" s="7" t="str">
        <f>IF(A26&gt;0,VLOOKUP($A26,#REF!,5,FALSE),"")</f>
        <v/>
      </c>
      <c r="H26" s="7" t="str">
        <f>IF(A26&gt;0,VLOOKUP($A26,#REF!,5,FALSE),"")</f>
        <v/>
      </c>
    </row>
    <row r="27" spans="4:8" x14ac:dyDescent="0.25">
      <c r="D27" s="7" t="str">
        <f>IF(A27&gt;0,VLOOKUP($A27,#REF!,2,FALSE),"")</f>
        <v/>
      </c>
      <c r="E27" s="7" t="str">
        <f>IF(A27&gt;0,VLOOKUP($A27,#REF!,3,FALSE),"")</f>
        <v/>
      </c>
      <c r="F27" s="7" t="str">
        <f>IF(A27&gt;0,VLOOKUP($A27,#REF!,4,FALSE),"")</f>
        <v/>
      </c>
      <c r="G27" s="7" t="str">
        <f>IF(A27&gt;0,VLOOKUP($A27,#REF!,5,FALSE),"")</f>
        <v/>
      </c>
      <c r="H27" s="7" t="str">
        <f>IF(A27&gt;0,VLOOKUP($A27,#REF!,5,FALSE),"")</f>
        <v/>
      </c>
    </row>
    <row r="28" spans="4:8" x14ac:dyDescent="0.25">
      <c r="D28" s="7" t="str">
        <f>IF(A28&gt;0,VLOOKUP($A28,#REF!,2,FALSE),"")</f>
        <v/>
      </c>
      <c r="E28" s="7" t="str">
        <f>IF(A28&gt;0,VLOOKUP($A28,#REF!,3,FALSE),"")</f>
        <v/>
      </c>
      <c r="F28" s="7" t="str">
        <f>IF(A28&gt;0,VLOOKUP($A28,#REF!,4,FALSE),"")</f>
        <v/>
      </c>
      <c r="G28" s="7" t="str">
        <f>IF(A28&gt;0,VLOOKUP($A28,#REF!,5,FALSE),"")</f>
        <v/>
      </c>
      <c r="H28" s="7" t="str">
        <f>IF(A28&gt;0,VLOOKUP($A28,#REF!,5,FALSE),"")</f>
        <v/>
      </c>
    </row>
    <row r="29" spans="4:8" x14ac:dyDescent="0.25">
      <c r="D29" s="7" t="str">
        <f>IF(A29&gt;0,VLOOKUP($A29,#REF!,2,FALSE),"")</f>
        <v/>
      </c>
      <c r="E29" s="7" t="str">
        <f>IF(A29&gt;0,VLOOKUP($A29,#REF!,3,FALSE),"")</f>
        <v/>
      </c>
      <c r="F29" s="7" t="str">
        <f>IF(A29&gt;0,VLOOKUP($A29,#REF!,4,FALSE),"")</f>
        <v/>
      </c>
      <c r="G29" s="7" t="str">
        <f>IF(A29&gt;0,VLOOKUP($A29,#REF!,5,FALSE),"")</f>
        <v/>
      </c>
      <c r="H29" s="7" t="str">
        <f>IF(A29&gt;0,VLOOKUP($A29,#REF!,5,FALSE),"")</f>
        <v/>
      </c>
    </row>
    <row r="30" spans="4:8" x14ac:dyDescent="0.25">
      <c r="D30" s="7" t="str">
        <f>IF(A30&gt;0,VLOOKUP($A30,#REF!,2,FALSE),"")</f>
        <v/>
      </c>
      <c r="E30" s="7" t="str">
        <f>IF(A30&gt;0,VLOOKUP($A30,#REF!,3,FALSE),"")</f>
        <v/>
      </c>
      <c r="F30" s="7" t="str">
        <f>IF(A30&gt;0,VLOOKUP($A30,#REF!,4,FALSE),"")</f>
        <v/>
      </c>
      <c r="G30" s="7" t="str">
        <f>IF(A30&gt;0,VLOOKUP($A30,#REF!,5,FALSE),"")</f>
        <v/>
      </c>
      <c r="H30" s="7" t="str">
        <f>IF(A30&gt;0,VLOOKUP($A30,#REF!,5,FALSE),"")</f>
        <v/>
      </c>
    </row>
    <row r="31" spans="4:8" x14ac:dyDescent="0.25">
      <c r="D31" s="7"/>
      <c r="E31" s="7"/>
      <c r="F31" s="7"/>
      <c r="G31" s="7" t="str">
        <f>IF(A31&gt;0,VLOOKUP($A31,#REF!,5,FALSE),"")</f>
        <v/>
      </c>
      <c r="H31" s="7"/>
    </row>
  </sheetData>
  <autoFilter ref="A1:L31">
    <sortState ref="A2:L31">
      <sortCondition descending="1" ref="C1:C31"/>
    </sortState>
  </autoFilter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V26"/>
  <sheetViews>
    <sheetView topLeftCell="O7" workbookViewId="0">
      <selection activeCell="O21" sqref="A21:XFD21"/>
    </sheetView>
  </sheetViews>
  <sheetFormatPr defaultRowHeight="15" x14ac:dyDescent="0.25"/>
  <cols>
    <col min="3" max="3" width="15.42578125" customWidth="1"/>
    <col min="6" max="6" width="29.7109375" bestFit="1" customWidth="1"/>
    <col min="8" max="8" width="21.7109375" bestFit="1" customWidth="1"/>
  </cols>
  <sheetData>
    <row r="1" spans="1:22" x14ac:dyDescent="0.25">
      <c r="A1" s="1" t="s">
        <v>91</v>
      </c>
      <c r="B1" s="1" t="s">
        <v>25</v>
      </c>
      <c r="C1" s="1" t="s">
        <v>16</v>
      </c>
      <c r="D1" s="1" t="s">
        <v>26</v>
      </c>
      <c r="E1" s="1" t="s">
        <v>27</v>
      </c>
      <c r="F1" s="1" t="s">
        <v>28</v>
      </c>
      <c r="G1" s="1" t="s">
        <v>106</v>
      </c>
      <c r="H1" s="1" t="s">
        <v>29</v>
      </c>
      <c r="Q1" t="s">
        <v>16</v>
      </c>
      <c r="R1" t="s">
        <v>26</v>
      </c>
      <c r="S1" t="s">
        <v>27</v>
      </c>
      <c r="T1" t="s">
        <v>28</v>
      </c>
      <c r="U1" t="s">
        <v>106</v>
      </c>
      <c r="V1" t="s">
        <v>29</v>
      </c>
    </row>
    <row r="2" spans="1:22" x14ac:dyDescent="0.25">
      <c r="A2">
        <v>116</v>
      </c>
      <c r="C2">
        <v>3.74</v>
      </c>
      <c r="D2" s="7" t="e">
        <f>IF(A2&gt;0,VLOOKUP($A2,#REF!,2,FALSE),"")</f>
        <v>#REF!</v>
      </c>
      <c r="E2" s="7" t="e">
        <f>IF(A2&gt;0,VLOOKUP($A2,#REF!,3,FALSE),"")</f>
        <v>#REF!</v>
      </c>
      <c r="F2" s="7" t="e">
        <f>IF(A2&gt;0,VLOOKUP($A2,#REF!,4,FALSE),"")</f>
        <v>#REF!</v>
      </c>
      <c r="G2" s="7" t="e">
        <f>IF(A2&gt;0,VLOOKUP($A2,#REF!,5,FALSE),"")</f>
        <v>#REF!</v>
      </c>
      <c r="H2" s="7" t="e">
        <f>IF(A2&gt;0,VLOOKUP($A2,#REF!,6,FALSE),"")</f>
        <v>#REF!</v>
      </c>
      <c r="Q2">
        <v>6.01</v>
      </c>
      <c r="R2" t="s">
        <v>337</v>
      </c>
      <c r="S2" t="s">
        <v>1</v>
      </c>
      <c r="T2" t="s">
        <v>64</v>
      </c>
      <c r="U2" t="s">
        <v>204</v>
      </c>
      <c r="V2" t="s">
        <v>204</v>
      </c>
    </row>
    <row r="3" spans="1:22" x14ac:dyDescent="0.25">
      <c r="A3">
        <v>84</v>
      </c>
      <c r="C3">
        <v>2.8</v>
      </c>
      <c r="D3" s="7" t="e">
        <f>IF(A3&gt;0,VLOOKUP($A3,#REF!,2,FALSE),"")</f>
        <v>#REF!</v>
      </c>
      <c r="E3" s="7" t="e">
        <f>IF(A3&gt;0,VLOOKUP($A3,#REF!,3,FALSE),"")</f>
        <v>#REF!</v>
      </c>
      <c r="F3" s="7" t="e">
        <f>IF(A3&gt;0,VLOOKUP($A3,#REF!,4,FALSE),"")</f>
        <v>#REF!</v>
      </c>
      <c r="G3" s="7" t="e">
        <f>IF(A3&gt;0,VLOOKUP($A3,#REF!,5,FALSE),"")</f>
        <v>#REF!</v>
      </c>
      <c r="H3" s="7" t="e">
        <f>IF(A3&gt;0,VLOOKUP($A3,#REF!,5,FALSE),"")</f>
        <v>#REF!</v>
      </c>
      <c r="Q3">
        <v>5.84</v>
      </c>
      <c r="R3" t="s">
        <v>228</v>
      </c>
      <c r="S3" t="s">
        <v>41</v>
      </c>
      <c r="T3" t="s">
        <v>64</v>
      </c>
      <c r="U3" t="s">
        <v>204</v>
      </c>
      <c r="V3" t="s">
        <v>204</v>
      </c>
    </row>
    <row r="4" spans="1:22" x14ac:dyDescent="0.25">
      <c r="A4">
        <v>100</v>
      </c>
      <c r="C4" t="s">
        <v>333</v>
      </c>
      <c r="D4" s="7" t="e">
        <f>IF(A4&gt;0,VLOOKUP($A4,#REF!,2,FALSE),"")</f>
        <v>#REF!</v>
      </c>
      <c r="E4" s="7" t="e">
        <f>IF(A4&gt;0,VLOOKUP($A4,#REF!,3,FALSE),"")</f>
        <v>#REF!</v>
      </c>
      <c r="F4" s="7" t="e">
        <f>IF(A4&gt;0,VLOOKUP($A4,#REF!,4,FALSE),"")</f>
        <v>#REF!</v>
      </c>
      <c r="G4" s="7" t="e">
        <f>IF(A4&gt;0,VLOOKUP($A4,#REF!,5,FALSE),"")</f>
        <v>#REF!</v>
      </c>
      <c r="H4" s="7" t="e">
        <f>IF(A4&gt;0,VLOOKUP($A4,#REF!,5,FALSE),"")</f>
        <v>#REF!</v>
      </c>
      <c r="Q4">
        <v>5.44</v>
      </c>
      <c r="R4" t="s">
        <v>232</v>
      </c>
      <c r="S4" t="s">
        <v>233</v>
      </c>
      <c r="T4" t="s">
        <v>42</v>
      </c>
      <c r="U4" t="s">
        <v>123</v>
      </c>
      <c r="V4" t="s">
        <v>123</v>
      </c>
    </row>
    <row r="5" spans="1:22" x14ac:dyDescent="0.25">
      <c r="A5">
        <v>67</v>
      </c>
      <c r="C5">
        <v>2.4</v>
      </c>
      <c r="D5" s="7" t="e">
        <f>IF(A5&gt;0,VLOOKUP($A5,#REF!,2,FALSE),"")</f>
        <v>#REF!</v>
      </c>
      <c r="E5" s="7" t="e">
        <f>IF(A5&gt;0,VLOOKUP($A5,#REF!,3,FALSE),"")</f>
        <v>#REF!</v>
      </c>
      <c r="F5" s="7" t="e">
        <f>IF(A5&gt;0,VLOOKUP($A5,#REF!,4,FALSE),"")</f>
        <v>#REF!</v>
      </c>
      <c r="G5" s="7" t="e">
        <f>IF(A5&gt;0,VLOOKUP($A5,#REF!,5,FALSE),"")</f>
        <v>#REF!</v>
      </c>
      <c r="H5" s="7" t="e">
        <f>IF(A5&gt;0,VLOOKUP($A5,#REF!,5,FALSE),"")</f>
        <v>#REF!</v>
      </c>
      <c r="Q5">
        <v>4.95</v>
      </c>
      <c r="R5" t="s">
        <v>162</v>
      </c>
      <c r="S5" t="s">
        <v>18</v>
      </c>
      <c r="T5" t="s">
        <v>64</v>
      </c>
      <c r="U5" t="s">
        <v>47</v>
      </c>
      <c r="V5" t="s">
        <v>47</v>
      </c>
    </row>
    <row r="6" spans="1:22" x14ac:dyDescent="0.25">
      <c r="A6">
        <v>66</v>
      </c>
      <c r="C6">
        <v>3.18</v>
      </c>
      <c r="D6" s="7" t="e">
        <f>IF(A6&gt;0,VLOOKUP($A6,#REF!,2,FALSE),"")</f>
        <v>#REF!</v>
      </c>
      <c r="E6" s="7" t="e">
        <f>IF(A6&gt;0,VLOOKUP($A6,#REF!,3,FALSE),"")</f>
        <v>#REF!</v>
      </c>
      <c r="F6" s="7" t="e">
        <f>IF(A6&gt;0,VLOOKUP($A6,#REF!,4,FALSE),"")</f>
        <v>#REF!</v>
      </c>
      <c r="G6" s="7" t="e">
        <f>IF(A6&gt;0,VLOOKUP($A6,#REF!,5,FALSE),"")</f>
        <v>#REF!</v>
      </c>
      <c r="H6" s="7" t="e">
        <f>IF(A6&gt;0,VLOOKUP($A6,#REF!,5,FALSE),"")</f>
        <v>#REF!</v>
      </c>
      <c r="Q6">
        <v>4.58</v>
      </c>
      <c r="R6" t="s">
        <v>222</v>
      </c>
      <c r="S6" t="s">
        <v>1</v>
      </c>
      <c r="T6" t="s">
        <v>64</v>
      </c>
      <c r="U6" t="s">
        <v>21</v>
      </c>
      <c r="V6" t="s">
        <v>21</v>
      </c>
    </row>
    <row r="7" spans="1:22" x14ac:dyDescent="0.25">
      <c r="A7">
        <v>115</v>
      </c>
      <c r="C7">
        <v>3.67</v>
      </c>
      <c r="D7" s="7" t="e">
        <f>IF(A7&gt;0,VLOOKUP($A7,#REF!,2,FALSE),"")</f>
        <v>#REF!</v>
      </c>
      <c r="E7" s="7" t="e">
        <f>IF(A7&gt;0,VLOOKUP($A7,#REF!,3,FALSE),"")</f>
        <v>#REF!</v>
      </c>
      <c r="F7" s="7" t="e">
        <f>IF(A7&gt;0,VLOOKUP($A7,#REF!,4,FALSE),"")</f>
        <v>#REF!</v>
      </c>
      <c r="G7" s="7" t="e">
        <f>IF(A7&gt;0,VLOOKUP($A7,#REF!,5,FALSE),"")</f>
        <v>#REF!</v>
      </c>
      <c r="H7" s="7" t="e">
        <f>IF(A7&gt;0,VLOOKUP($A7,#REF!,5,FALSE),"")</f>
        <v>#REF!</v>
      </c>
      <c r="Q7">
        <v>4.3899999999999997</v>
      </c>
      <c r="R7" t="s">
        <v>267</v>
      </c>
      <c r="S7" t="s">
        <v>268</v>
      </c>
      <c r="T7" t="s">
        <v>64</v>
      </c>
      <c r="U7" t="s">
        <v>24</v>
      </c>
      <c r="V7" t="s">
        <v>24</v>
      </c>
    </row>
    <row r="8" spans="1:22" x14ac:dyDescent="0.25">
      <c r="A8">
        <v>96</v>
      </c>
      <c r="C8">
        <v>4.58</v>
      </c>
      <c r="D8" s="7" t="e">
        <f>IF(A8&gt;0,VLOOKUP($A8,#REF!,2,FALSE),"")</f>
        <v>#REF!</v>
      </c>
      <c r="E8" s="7" t="e">
        <f>IF(A8&gt;0,VLOOKUP($A8,#REF!,3,FALSE),"")</f>
        <v>#REF!</v>
      </c>
      <c r="F8" s="7" t="e">
        <f>IF(A8&gt;0,VLOOKUP($A8,#REF!,4,FALSE),"")</f>
        <v>#REF!</v>
      </c>
      <c r="G8" s="7" t="e">
        <f>IF(A8&gt;0,VLOOKUP($A8,#REF!,5,FALSE),"")</f>
        <v>#REF!</v>
      </c>
      <c r="H8" s="7" t="e">
        <f>IF(A8&gt;0,VLOOKUP($A8,#REF!,5,FALSE),"")</f>
        <v>#REF!</v>
      </c>
      <c r="Q8">
        <v>4.22</v>
      </c>
      <c r="R8" t="s">
        <v>207</v>
      </c>
      <c r="S8" t="s">
        <v>0</v>
      </c>
      <c r="T8" t="s">
        <v>64</v>
      </c>
      <c r="U8" t="s">
        <v>21</v>
      </c>
      <c r="V8" t="s">
        <v>21</v>
      </c>
    </row>
    <row r="9" spans="1:22" x14ac:dyDescent="0.25">
      <c r="A9">
        <v>12</v>
      </c>
      <c r="C9">
        <v>3.07</v>
      </c>
      <c r="D9" s="7" t="e">
        <f>IF(A9&gt;0,VLOOKUP($A9,#REF!,2,FALSE),"")</f>
        <v>#REF!</v>
      </c>
      <c r="E9" s="7" t="e">
        <f>IF(A9&gt;0,VLOOKUP($A9,#REF!,3,FALSE),"")</f>
        <v>#REF!</v>
      </c>
      <c r="F9" s="7" t="e">
        <f>IF(A9&gt;0,VLOOKUP($A9,#REF!,4,FALSE),"")</f>
        <v>#REF!</v>
      </c>
      <c r="G9" s="7" t="e">
        <f>IF(A9&gt;0,VLOOKUP($A9,#REF!,5,FALSE),"")</f>
        <v>#REF!</v>
      </c>
      <c r="H9" s="7" t="e">
        <f>IF(A9&gt;0,VLOOKUP($A9,#REF!,5,FALSE),"")</f>
        <v>#REF!</v>
      </c>
      <c r="Q9">
        <v>3.99</v>
      </c>
      <c r="R9" t="s">
        <v>251</v>
      </c>
      <c r="S9" t="s">
        <v>252</v>
      </c>
      <c r="T9" t="s">
        <v>253</v>
      </c>
      <c r="U9" t="s">
        <v>24</v>
      </c>
      <c r="V9" t="s">
        <v>24</v>
      </c>
    </row>
    <row r="10" spans="1:22" x14ac:dyDescent="0.25">
      <c r="D10" s="7" t="str">
        <f>IF(A10&gt;0,VLOOKUP($A10,#REF!,2,FALSE),"")</f>
        <v/>
      </c>
      <c r="E10" s="7" t="str">
        <f>IF(A10&gt;0,VLOOKUP($A10,#REF!,3,FALSE),"")</f>
        <v/>
      </c>
      <c r="F10" s="7" t="str">
        <f>IF(A10&gt;0,VLOOKUP($A10,#REF!,4,FALSE),"")</f>
        <v/>
      </c>
      <c r="G10" s="7" t="str">
        <f>IF(A10&gt;0,VLOOKUP($A10,#REF!,5,FALSE),"")</f>
        <v/>
      </c>
      <c r="H10" s="7" t="str">
        <f>IF(A10&gt;0,VLOOKUP($A10,#REF!,5,FALSE),"")</f>
        <v/>
      </c>
      <c r="Q10">
        <v>3.74</v>
      </c>
      <c r="R10" t="s">
        <v>259</v>
      </c>
      <c r="S10" t="s">
        <v>260</v>
      </c>
      <c r="T10" t="s">
        <v>188</v>
      </c>
      <c r="U10" t="s">
        <v>21</v>
      </c>
      <c r="V10">
        <v>0</v>
      </c>
    </row>
    <row r="11" spans="1:22" x14ac:dyDescent="0.25">
      <c r="D11" s="7" t="str">
        <f>IF(A11&gt;0,VLOOKUP($A11,#REF!,2,FALSE),"")</f>
        <v/>
      </c>
      <c r="E11" s="7" t="str">
        <f>IF(A11&gt;0,VLOOKUP($A11,#REF!,3,FALSE),"")</f>
        <v/>
      </c>
      <c r="F11" s="7" t="str">
        <f>IF(A11&gt;0,VLOOKUP($A11,#REF!,4,FALSE),"")</f>
        <v/>
      </c>
      <c r="G11" s="7" t="str">
        <f>IF(A11&gt;0,VLOOKUP($A11,#REF!,5,FALSE),"")</f>
        <v/>
      </c>
      <c r="H11" s="7" t="str">
        <f>IF(A11&gt;0,VLOOKUP($A11,#REF!,5,FALSE),"")</f>
        <v/>
      </c>
      <c r="Q11">
        <v>3.7</v>
      </c>
      <c r="R11" t="s">
        <v>196</v>
      </c>
      <c r="S11" t="s">
        <v>197</v>
      </c>
      <c r="T11" t="s">
        <v>64</v>
      </c>
      <c r="U11" t="s">
        <v>21</v>
      </c>
      <c r="V11" t="s">
        <v>21</v>
      </c>
    </row>
    <row r="12" spans="1:22" x14ac:dyDescent="0.25">
      <c r="D12" s="7" t="str">
        <f>IF(A12&gt;0,VLOOKUP($A12,#REF!,2,FALSE),"")</f>
        <v/>
      </c>
      <c r="E12" s="7" t="str">
        <f>IF(A12&gt;0,VLOOKUP($A12,#REF!,3,FALSE),"")</f>
        <v/>
      </c>
      <c r="F12" s="7" t="str">
        <f>IF(A12&gt;0,VLOOKUP($A12,#REF!,4,FALSE),"")</f>
        <v/>
      </c>
      <c r="G12" s="7" t="str">
        <f>IF(A12&gt;0,VLOOKUP($A12,#REF!,5,FALSE),"")</f>
        <v/>
      </c>
      <c r="H12" s="7" t="str">
        <f>IF(A12&gt;0,VLOOKUP($A12,#REF!,5,FALSE),"")</f>
        <v/>
      </c>
      <c r="Q12">
        <v>3.67</v>
      </c>
      <c r="R12" t="s">
        <v>256</v>
      </c>
      <c r="S12" t="s">
        <v>257</v>
      </c>
      <c r="T12" t="s">
        <v>64</v>
      </c>
      <c r="U12" t="s">
        <v>258</v>
      </c>
      <c r="V12" t="s">
        <v>258</v>
      </c>
    </row>
    <row r="13" spans="1:22" x14ac:dyDescent="0.25">
      <c r="D13" s="7" t="str">
        <f>IF(A13&gt;0,VLOOKUP($A13,#REF!,2,FALSE),"")</f>
        <v/>
      </c>
      <c r="E13" s="7" t="str">
        <f>IF(A13&gt;0,VLOOKUP($A13,#REF!,3,FALSE),"")</f>
        <v/>
      </c>
      <c r="F13" s="7" t="str">
        <f>IF(A13&gt;0,VLOOKUP($A13,#REF!,4,FALSE),"")</f>
        <v/>
      </c>
      <c r="G13" s="7" t="str">
        <f>IF(A13&gt;0,VLOOKUP($A13,#REF!,5,FALSE),"")</f>
        <v/>
      </c>
      <c r="H13" s="7" t="str">
        <f>IF(A13&gt;0,VLOOKUP($A13,#REF!,5,FALSE),"")</f>
        <v/>
      </c>
      <c r="Q13">
        <v>3.65</v>
      </c>
      <c r="R13" t="s">
        <v>202</v>
      </c>
      <c r="S13" t="s">
        <v>1</v>
      </c>
      <c r="T13">
        <v>0</v>
      </c>
      <c r="U13" t="s">
        <v>22</v>
      </c>
      <c r="V13" t="s">
        <v>22</v>
      </c>
    </row>
    <row r="14" spans="1:22" x14ac:dyDescent="0.25">
      <c r="D14" s="7" t="str">
        <f>IF(A14&gt;0,VLOOKUP($A14,#REF!,2,FALSE),"")</f>
        <v/>
      </c>
      <c r="E14" s="7" t="str">
        <f>IF(A14&gt;0,VLOOKUP($A14,#REF!,3,FALSE),"")</f>
        <v/>
      </c>
      <c r="F14" s="7" t="str">
        <f>IF(A14&gt;0,VLOOKUP($A14,#REF!,4,FALSE),"")</f>
        <v/>
      </c>
      <c r="G14" s="7" t="str">
        <f>IF(A14&gt;0,VLOOKUP($A14,#REF!,5,FALSE),"")</f>
        <v/>
      </c>
      <c r="H14" s="7" t="str">
        <f>IF(A14&gt;0,VLOOKUP($A14,#REF!,5,FALSE),"")</f>
        <v/>
      </c>
      <c r="Q14">
        <v>3.49</v>
      </c>
      <c r="R14" t="s">
        <v>167</v>
      </c>
      <c r="S14" t="s">
        <v>168</v>
      </c>
      <c r="T14" t="s">
        <v>64</v>
      </c>
      <c r="U14" t="s">
        <v>22</v>
      </c>
      <c r="V14" t="s">
        <v>22</v>
      </c>
    </row>
    <row r="15" spans="1:22" x14ac:dyDescent="0.25">
      <c r="D15" s="7" t="str">
        <f>IF(A15&gt;0,VLOOKUP($A15,#REF!,2,FALSE),"")</f>
        <v/>
      </c>
      <c r="E15" s="7" t="str">
        <f>IF(A15&gt;0,VLOOKUP($A15,#REF!,3,FALSE),"")</f>
        <v/>
      </c>
      <c r="F15" s="7" t="str">
        <f>IF(A15&gt;0,VLOOKUP($A15,#REF!,4,FALSE),"")</f>
        <v/>
      </c>
      <c r="G15" s="7" t="str">
        <f>IF(A15&gt;0,VLOOKUP($A15,#REF!,5,FALSE),"")</f>
        <v/>
      </c>
      <c r="H15" s="7" t="str">
        <f>IF(A15&gt;0,VLOOKUP($A15,#REF!,5,FALSE),"")</f>
        <v/>
      </c>
      <c r="Q15">
        <v>3.33</v>
      </c>
      <c r="R15" t="s">
        <v>208</v>
      </c>
      <c r="S15" t="s">
        <v>209</v>
      </c>
      <c r="T15">
        <v>0</v>
      </c>
      <c r="U15" t="s">
        <v>22</v>
      </c>
      <c r="V15" t="s">
        <v>22</v>
      </c>
    </row>
    <row r="16" spans="1:22" x14ac:dyDescent="0.25">
      <c r="D16" s="7" t="str">
        <f>IF(A16&gt;0,VLOOKUP($A16,#REF!,2,FALSE),"")</f>
        <v/>
      </c>
      <c r="E16" s="7" t="str">
        <f>IF(A16&gt;0,VLOOKUP($A16,#REF!,3,FALSE),"")</f>
        <v/>
      </c>
      <c r="F16" s="7" t="str">
        <f>IF(A16&gt;0,VLOOKUP($A16,#REF!,4,FALSE),"")</f>
        <v/>
      </c>
      <c r="G16" s="7" t="str">
        <f>IF(A16&gt;0,VLOOKUP($A16,#REF!,5,FALSE),"")</f>
        <v/>
      </c>
      <c r="H16" s="7" t="str">
        <f>IF(A16&gt;0,VLOOKUP($A16,#REF!,5,FALSE),"")</f>
        <v/>
      </c>
      <c r="Q16">
        <v>3.33</v>
      </c>
      <c r="R16" s="7" t="s">
        <v>193</v>
      </c>
      <c r="S16" t="s">
        <v>194</v>
      </c>
      <c r="T16" t="s">
        <v>64</v>
      </c>
      <c r="U16" t="s">
        <v>21</v>
      </c>
      <c r="V16" t="s">
        <v>21</v>
      </c>
    </row>
    <row r="17" spans="4:22" x14ac:dyDescent="0.25">
      <c r="D17" s="7" t="str">
        <f>IF(A17&gt;0,VLOOKUP($A17,#REF!,2,FALSE),"")</f>
        <v/>
      </c>
      <c r="E17" s="7" t="str">
        <f>IF(A17&gt;0,VLOOKUP($A17,#REF!,3,FALSE),"")</f>
        <v/>
      </c>
      <c r="F17" s="7" t="str">
        <f>IF(A17&gt;0,VLOOKUP($A17,#REF!,4,FALSE),"")</f>
        <v/>
      </c>
      <c r="G17" s="7" t="str">
        <f>IF(A17&gt;0,VLOOKUP($A17,#REF!,5,FALSE),"")</f>
        <v/>
      </c>
      <c r="H17" s="7" t="str">
        <f>IF(A17&gt;0,VLOOKUP($A17,#REF!,5,FALSE),"")</f>
        <v/>
      </c>
      <c r="Q17">
        <v>3.18</v>
      </c>
      <c r="R17" t="s">
        <v>178</v>
      </c>
      <c r="S17" t="s">
        <v>179</v>
      </c>
      <c r="T17" t="s">
        <v>64</v>
      </c>
      <c r="U17" t="s">
        <v>24</v>
      </c>
      <c r="V17" t="s">
        <v>24</v>
      </c>
    </row>
    <row r="18" spans="4:22" x14ac:dyDescent="0.25">
      <c r="D18" s="7" t="str">
        <f>IF(A18&gt;0,VLOOKUP($A18,#REF!,2,FALSE),"")</f>
        <v/>
      </c>
      <c r="E18" s="7" t="str">
        <f>IF(A18&gt;0,VLOOKUP($A18,#REF!,3,FALSE),"")</f>
        <v/>
      </c>
      <c r="F18" s="7" t="str">
        <f>IF(A18&gt;0,VLOOKUP($A18,#REF!,4,FALSE),"")</f>
        <v/>
      </c>
      <c r="G18" s="7" t="str">
        <f>IF(A18&gt;0,VLOOKUP($A18,#REF!,5,FALSE),"")</f>
        <v/>
      </c>
      <c r="H18" s="7" t="str">
        <f>IF(A18&gt;0,VLOOKUP($A18,#REF!,5,FALSE),"")</f>
        <v/>
      </c>
      <c r="Q18">
        <v>3.17</v>
      </c>
      <c r="R18" t="s">
        <v>156</v>
      </c>
      <c r="S18" t="s">
        <v>15</v>
      </c>
      <c r="T18" t="s">
        <v>33</v>
      </c>
      <c r="U18" t="s">
        <v>22</v>
      </c>
      <c r="V18" t="s">
        <v>22</v>
      </c>
    </row>
    <row r="19" spans="4:22" x14ac:dyDescent="0.25">
      <c r="D19" s="7" t="str">
        <f>IF(A19&gt;0,VLOOKUP($A19,#REF!,2,FALSE),"")</f>
        <v/>
      </c>
      <c r="E19" s="7" t="str">
        <f>IF(A19&gt;0,VLOOKUP($A19,#REF!,3,FALSE),"")</f>
        <v/>
      </c>
      <c r="F19" s="7" t="str">
        <f>IF(A19&gt;0,VLOOKUP($A19,#REF!,4,FALSE),"")</f>
        <v/>
      </c>
      <c r="G19" s="7" t="str">
        <f>IF(A19&gt;0,VLOOKUP($A19,#REF!,5,FALSE),"")</f>
        <v/>
      </c>
      <c r="H19" s="7" t="str">
        <f>IF(A19&gt;0,VLOOKUP($A19,#REF!,5,FALSE),"")</f>
        <v/>
      </c>
      <c r="Q19">
        <v>3.07</v>
      </c>
      <c r="R19" t="s">
        <v>127</v>
      </c>
      <c r="S19" t="s">
        <v>44</v>
      </c>
      <c r="T19" t="s">
        <v>64</v>
      </c>
      <c r="U19" t="s">
        <v>22</v>
      </c>
      <c r="V19" t="s">
        <v>22</v>
      </c>
    </row>
    <row r="20" spans="4:22" x14ac:dyDescent="0.25">
      <c r="D20" s="7" t="str">
        <f>IF(A20&gt;0,VLOOKUP($A20,#REF!,2,FALSE),"")</f>
        <v/>
      </c>
      <c r="E20" s="7" t="str">
        <f>IF(A20&gt;0,VLOOKUP($A20,#REF!,3,FALSE),"")</f>
        <v/>
      </c>
      <c r="F20" s="7" t="str">
        <f>IF(A20&gt;0,VLOOKUP($A20,#REF!,4,FALSE),"")</f>
        <v/>
      </c>
      <c r="G20" s="7" t="str">
        <f>IF(A20&gt;0,VLOOKUP($A20,#REF!,5,FALSE),"")</f>
        <v/>
      </c>
      <c r="H20" s="7" t="str">
        <f>IF(A20&gt;0,VLOOKUP($A20,#REF!,5,FALSE),"")</f>
        <v/>
      </c>
      <c r="Q20">
        <v>2.8</v>
      </c>
      <c r="R20" t="s">
        <v>205</v>
      </c>
      <c r="S20" t="s">
        <v>206</v>
      </c>
      <c r="T20" t="s">
        <v>64</v>
      </c>
      <c r="U20" t="s">
        <v>22</v>
      </c>
      <c r="V20" t="s">
        <v>22</v>
      </c>
    </row>
    <row r="21" spans="4:22" x14ac:dyDescent="0.25">
      <c r="D21" s="7" t="str">
        <f>IF(A21&gt;0,VLOOKUP($A21,#REF!,2,FALSE),"")</f>
        <v/>
      </c>
      <c r="E21" s="7" t="str">
        <f>IF(A21&gt;0,VLOOKUP($A21,#REF!,3,FALSE),"")</f>
        <v/>
      </c>
      <c r="F21" s="7" t="str">
        <f>IF(A21&gt;0,VLOOKUP($A21,#REF!,4,FALSE),"")</f>
        <v/>
      </c>
      <c r="G21" s="7" t="str">
        <f>IF(A21&gt;0,VLOOKUP($A21,#REF!,5,FALSE),"")</f>
        <v/>
      </c>
      <c r="H21" s="7" t="str">
        <f>IF(A21&gt;0,VLOOKUP($A21,#REF!,5,FALSE),"")</f>
        <v/>
      </c>
      <c r="Q21">
        <v>2.4</v>
      </c>
      <c r="R21" t="s">
        <v>178</v>
      </c>
      <c r="S21" t="s">
        <v>8</v>
      </c>
      <c r="T21" t="s">
        <v>64</v>
      </c>
      <c r="U21" t="s">
        <v>39</v>
      </c>
      <c r="V21" t="s">
        <v>39</v>
      </c>
    </row>
    <row r="22" spans="4:22" x14ac:dyDescent="0.25">
      <c r="D22" s="7" t="str">
        <f>IF(A22&gt;0,VLOOKUP($A22,#REF!,2,FALSE),"")</f>
        <v/>
      </c>
      <c r="E22" s="7" t="str">
        <f>IF(A22&gt;0,VLOOKUP($A22,#REF!,3,FALSE),"")</f>
        <v/>
      </c>
      <c r="F22" s="7" t="str">
        <f>IF(A22&gt;0,VLOOKUP($A22,#REF!,4,FALSE),"")</f>
        <v/>
      </c>
      <c r="G22" s="7" t="str">
        <f>IF(A22&gt;0,VLOOKUP($A22,#REF!,5,FALSE),"")</f>
        <v/>
      </c>
      <c r="H22" s="7" t="str">
        <f>IF(A22&gt;0,VLOOKUP($A22,#REF!,5,FALSE),"")</f>
        <v/>
      </c>
    </row>
    <row r="23" spans="4:22" x14ac:dyDescent="0.25">
      <c r="D23" s="7" t="str">
        <f>IF(A23&gt;0,VLOOKUP($A23,#REF!,2,FALSE),"")</f>
        <v/>
      </c>
      <c r="E23" s="7" t="str">
        <f>IF(A23&gt;0,VLOOKUP($A23,#REF!,3,FALSE),"")</f>
        <v/>
      </c>
      <c r="F23" s="7" t="str">
        <f>IF(A23&gt;0,VLOOKUP($A23,#REF!,4,FALSE),"")</f>
        <v/>
      </c>
      <c r="G23" s="7" t="str">
        <f>IF(A23&gt;0,VLOOKUP($A23,#REF!,5,FALSE),"")</f>
        <v/>
      </c>
      <c r="H23" s="7" t="str">
        <f>IF(A23&gt;0,VLOOKUP($A23,#REF!,5,FALSE),"")</f>
        <v/>
      </c>
    </row>
    <row r="24" spans="4:22" x14ac:dyDescent="0.25">
      <c r="D24" s="7" t="str">
        <f>IF(A24&gt;0,VLOOKUP($A24,#REF!,2,FALSE),"")</f>
        <v/>
      </c>
      <c r="E24" s="7" t="str">
        <f>IF(A24&gt;0,VLOOKUP($A24,#REF!,3,FALSE),"")</f>
        <v/>
      </c>
      <c r="F24" s="7" t="str">
        <f>IF(A24&gt;0,VLOOKUP($A24,#REF!,4,FALSE),"")</f>
        <v/>
      </c>
      <c r="G24" s="7" t="str">
        <f>IF(A24&gt;0,VLOOKUP($A24,#REF!,5,FALSE),"")</f>
        <v/>
      </c>
      <c r="H24" s="7" t="str">
        <f>IF(A24&gt;0,VLOOKUP($A24,#REF!,5,FALSE),"")</f>
        <v/>
      </c>
    </row>
    <row r="25" spans="4:22" x14ac:dyDescent="0.25">
      <c r="D25" s="7" t="str">
        <f>IF(A25&gt;0,VLOOKUP($A25,#REF!,2,FALSE),"")</f>
        <v/>
      </c>
      <c r="E25" s="7" t="str">
        <f>IF(A25&gt;0,VLOOKUP($A25,#REF!,3,FALSE),"")</f>
        <v/>
      </c>
      <c r="F25" s="7" t="str">
        <f>IF(A25&gt;0,VLOOKUP($A25,#REF!,4,FALSE),"")</f>
        <v/>
      </c>
      <c r="G25" s="7" t="str">
        <f>IF(A25&gt;0,VLOOKUP($A25,#REF!,5,FALSE),"")</f>
        <v/>
      </c>
      <c r="H25" s="7" t="str">
        <f>IF(A25&gt;0,VLOOKUP($A25,#REF!,5,FALSE),"")</f>
        <v/>
      </c>
    </row>
    <row r="26" spans="4:22" x14ac:dyDescent="0.25">
      <c r="D26" s="7"/>
      <c r="E26" s="7"/>
      <c r="F26" s="7"/>
      <c r="G26" s="7" t="str">
        <f>IF(A26&gt;0,VLOOKUP($A26,#REF!,5,FALSE),"")</f>
        <v/>
      </c>
      <c r="H26" s="7"/>
    </row>
  </sheetData>
  <autoFilter ref="Q1:V21">
    <sortState ref="Q2:V24">
      <sortCondition descending="1" ref="Q1:Q24"/>
    </sortState>
  </autoFilter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03"/>
  <sheetViews>
    <sheetView zoomScale="110" zoomScaleNormal="110" workbookViewId="0">
      <selection activeCell="D32" sqref="D32"/>
    </sheetView>
  </sheetViews>
  <sheetFormatPr defaultRowHeight="15" x14ac:dyDescent="0.25"/>
  <cols>
    <col min="3" max="4" width="31.28515625" bestFit="1" customWidth="1"/>
    <col min="5" max="5" width="28.5703125" bestFit="1" customWidth="1"/>
    <col min="6" max="6" width="13.140625" bestFit="1" customWidth="1"/>
    <col min="7" max="7" width="8.7109375" bestFit="1" customWidth="1"/>
  </cols>
  <sheetData>
    <row r="1" spans="1:7" x14ac:dyDescent="0.25">
      <c r="A1" t="s">
        <v>62</v>
      </c>
      <c r="B1" s="1" t="s">
        <v>92</v>
      </c>
      <c r="C1" s="1" t="s">
        <v>31</v>
      </c>
      <c r="D1" s="1" t="s">
        <v>30</v>
      </c>
      <c r="E1" s="1" t="s">
        <v>28</v>
      </c>
      <c r="F1" s="1" t="s">
        <v>29</v>
      </c>
      <c r="G1" s="1" t="s">
        <v>93</v>
      </c>
    </row>
    <row r="2" spans="1:7" x14ac:dyDescent="0.25">
      <c r="F2" s="8"/>
    </row>
    <row r="3" spans="1:7" x14ac:dyDescent="0.25">
      <c r="B3" t="s">
        <v>380</v>
      </c>
      <c r="D3" t="s">
        <v>341</v>
      </c>
      <c r="E3" t="s">
        <v>342</v>
      </c>
      <c r="F3" t="s">
        <v>343</v>
      </c>
    </row>
    <row r="4" spans="1:7" x14ac:dyDescent="0.25">
      <c r="B4">
        <v>1</v>
      </c>
      <c r="C4" t="s">
        <v>344</v>
      </c>
      <c r="D4" t="s">
        <v>345</v>
      </c>
      <c r="E4" t="s">
        <v>379</v>
      </c>
      <c r="F4" t="s">
        <v>63</v>
      </c>
      <c r="G4" s="9">
        <v>14.1</v>
      </c>
    </row>
    <row r="5" spans="1:7" x14ac:dyDescent="0.25">
      <c r="B5">
        <v>2</v>
      </c>
      <c r="C5" t="s">
        <v>128</v>
      </c>
      <c r="D5" t="s">
        <v>41</v>
      </c>
      <c r="E5" t="s">
        <v>64</v>
      </c>
      <c r="F5" t="s">
        <v>63</v>
      </c>
      <c r="G5">
        <v>15.55</v>
      </c>
    </row>
    <row r="6" spans="1:7" x14ac:dyDescent="0.25">
      <c r="B6">
        <v>3</v>
      </c>
      <c r="C6" t="s">
        <v>177</v>
      </c>
      <c r="D6" t="s">
        <v>346</v>
      </c>
      <c r="E6" t="s">
        <v>347</v>
      </c>
      <c r="F6" t="s">
        <v>63</v>
      </c>
      <c r="G6">
        <v>15.58</v>
      </c>
    </row>
    <row r="8" spans="1:7" x14ac:dyDescent="0.25">
      <c r="B8" t="s">
        <v>380</v>
      </c>
      <c r="C8" t="s">
        <v>348</v>
      </c>
    </row>
    <row r="9" spans="1:7" x14ac:dyDescent="0.25">
      <c r="B9">
        <v>1</v>
      </c>
      <c r="C9" t="s">
        <v>215</v>
      </c>
      <c r="D9" t="s">
        <v>217</v>
      </c>
      <c r="E9" t="s">
        <v>64</v>
      </c>
      <c r="F9" t="s">
        <v>22</v>
      </c>
      <c r="G9" s="10">
        <v>3.9543981481481479E-3</v>
      </c>
    </row>
    <row r="10" spans="1:7" x14ac:dyDescent="0.25">
      <c r="B10">
        <v>2</v>
      </c>
      <c r="C10" t="s">
        <v>146</v>
      </c>
      <c r="D10" t="s">
        <v>82</v>
      </c>
      <c r="E10" t="s">
        <v>64</v>
      </c>
      <c r="F10" t="s">
        <v>39</v>
      </c>
      <c r="G10" s="10">
        <v>4.0644675925925926E-3</v>
      </c>
    </row>
    <row r="11" spans="1:7" x14ac:dyDescent="0.25">
      <c r="B11">
        <v>3</v>
      </c>
      <c r="C11" t="s">
        <v>162</v>
      </c>
      <c r="D11" t="s">
        <v>225</v>
      </c>
      <c r="E11" t="s">
        <v>226</v>
      </c>
      <c r="F11" t="s">
        <v>39</v>
      </c>
      <c r="G11" s="10">
        <v>4.175578703703703E-3</v>
      </c>
    </row>
    <row r="12" spans="1:7" x14ac:dyDescent="0.25">
      <c r="B12">
        <v>4</v>
      </c>
      <c r="C12" t="s">
        <v>125</v>
      </c>
      <c r="D12" t="s">
        <v>70</v>
      </c>
      <c r="E12" t="s">
        <v>64</v>
      </c>
      <c r="F12" t="s">
        <v>22</v>
      </c>
      <c r="G12" s="10">
        <v>4.6555555555555551E-3</v>
      </c>
    </row>
    <row r="13" spans="1:7" x14ac:dyDescent="0.25">
      <c r="B13">
        <v>5</v>
      </c>
      <c r="C13" t="s">
        <v>174</v>
      </c>
      <c r="D13" t="s">
        <v>175</v>
      </c>
      <c r="E13" t="s">
        <v>64</v>
      </c>
      <c r="F13" t="s">
        <v>173</v>
      </c>
      <c r="G13" s="10">
        <v>1.0133912037037037E-2</v>
      </c>
    </row>
    <row r="14" spans="1:7" x14ac:dyDescent="0.25">
      <c r="B14">
        <v>6</v>
      </c>
      <c r="C14" t="s">
        <v>122</v>
      </c>
      <c r="D14" t="s">
        <v>67</v>
      </c>
      <c r="E14" t="s">
        <v>68</v>
      </c>
      <c r="F14" t="s">
        <v>63</v>
      </c>
      <c r="G14" s="10">
        <v>1.2032060185185184E-2</v>
      </c>
    </row>
    <row r="15" spans="1:7" x14ac:dyDescent="0.25">
      <c r="B15">
        <v>7</v>
      </c>
      <c r="C15" t="s">
        <v>215</v>
      </c>
      <c r="D15" t="s">
        <v>216</v>
      </c>
      <c r="E15" t="s">
        <v>64</v>
      </c>
      <c r="F15" t="s">
        <v>22</v>
      </c>
      <c r="G15" s="10">
        <v>1.2484374999999999E-2</v>
      </c>
    </row>
    <row r="17" spans="2:7" x14ac:dyDescent="0.25">
      <c r="B17" t="s">
        <v>380</v>
      </c>
      <c r="C17" t="s">
        <v>349</v>
      </c>
    </row>
    <row r="18" spans="2:7" x14ac:dyDescent="0.25">
      <c r="B18">
        <v>1</v>
      </c>
      <c r="C18" t="s">
        <v>186</v>
      </c>
      <c r="D18" t="s">
        <v>187</v>
      </c>
      <c r="E18" t="s">
        <v>188</v>
      </c>
      <c r="F18" t="s">
        <v>24</v>
      </c>
      <c r="G18" s="10">
        <v>1.7827546296296296E-3</v>
      </c>
    </row>
    <row r="19" spans="2:7" x14ac:dyDescent="0.25">
      <c r="B19">
        <v>2</v>
      </c>
      <c r="C19" t="s">
        <v>213</v>
      </c>
      <c r="D19" t="s">
        <v>214</v>
      </c>
      <c r="E19" t="s">
        <v>64</v>
      </c>
      <c r="F19" t="s">
        <v>21</v>
      </c>
      <c r="G19" s="10">
        <v>1.7932870370370368E-3</v>
      </c>
    </row>
    <row r="20" spans="2:7" x14ac:dyDescent="0.25">
      <c r="B20">
        <v>3</v>
      </c>
      <c r="C20" t="s">
        <v>138</v>
      </c>
      <c r="D20" t="s">
        <v>48</v>
      </c>
      <c r="E20" t="s">
        <v>33</v>
      </c>
      <c r="F20" t="s">
        <v>24</v>
      </c>
      <c r="G20" s="10">
        <v>1.8608796296296299E-3</v>
      </c>
    </row>
    <row r="21" spans="2:7" x14ac:dyDescent="0.25">
      <c r="B21">
        <v>4</v>
      </c>
      <c r="C21" t="s">
        <v>160</v>
      </c>
      <c r="D21" t="s">
        <v>8</v>
      </c>
      <c r="E21" t="s">
        <v>57</v>
      </c>
      <c r="F21" t="s">
        <v>24</v>
      </c>
      <c r="G21" s="10">
        <v>1.8800925925925923E-3</v>
      </c>
    </row>
    <row r="22" spans="2:7" x14ac:dyDescent="0.25">
      <c r="B22">
        <v>5</v>
      </c>
      <c r="C22" t="s">
        <v>178</v>
      </c>
      <c r="D22" t="s">
        <v>179</v>
      </c>
      <c r="E22" t="s">
        <v>64</v>
      </c>
      <c r="F22" t="s">
        <v>24</v>
      </c>
      <c r="G22" s="10">
        <v>2.1563657407407408E-3</v>
      </c>
    </row>
    <row r="25" spans="2:7" x14ac:dyDescent="0.25">
      <c r="C25" t="s">
        <v>335</v>
      </c>
      <c r="D25" t="s">
        <v>335</v>
      </c>
      <c r="E25" t="s">
        <v>335</v>
      </c>
      <c r="F25" t="s">
        <v>335</v>
      </c>
    </row>
    <row r="26" spans="2:7" x14ac:dyDescent="0.25">
      <c r="B26" t="s">
        <v>380</v>
      </c>
      <c r="C26" t="s">
        <v>350</v>
      </c>
      <c r="D26" t="s">
        <v>351</v>
      </c>
      <c r="E26" t="s">
        <v>343</v>
      </c>
    </row>
    <row r="27" spans="2:7" x14ac:dyDescent="0.25">
      <c r="B27">
        <v>1</v>
      </c>
      <c r="C27" t="s">
        <v>140</v>
      </c>
      <c r="D27" t="s">
        <v>4</v>
      </c>
      <c r="E27" t="s">
        <v>33</v>
      </c>
      <c r="F27" t="s">
        <v>34</v>
      </c>
      <c r="G27">
        <v>12.21</v>
      </c>
    </row>
    <row r="28" spans="2:7" x14ac:dyDescent="0.25">
      <c r="B28">
        <v>2</v>
      </c>
      <c r="C28" t="s">
        <v>157</v>
      </c>
      <c r="D28" t="s">
        <v>88</v>
      </c>
      <c r="E28" t="s">
        <v>158</v>
      </c>
      <c r="F28" t="s">
        <v>23</v>
      </c>
      <c r="G28">
        <v>13.25</v>
      </c>
    </row>
    <row r="29" spans="2:7" x14ac:dyDescent="0.25">
      <c r="B29">
        <v>3</v>
      </c>
      <c r="C29" t="s">
        <v>161</v>
      </c>
      <c r="D29" t="s">
        <v>195</v>
      </c>
      <c r="E29" t="s">
        <v>64</v>
      </c>
      <c r="F29" t="s">
        <v>34</v>
      </c>
      <c r="G29">
        <v>13.59</v>
      </c>
    </row>
    <row r="30" spans="2:7" x14ac:dyDescent="0.25">
      <c r="B30">
        <v>4</v>
      </c>
      <c r="C30" t="s">
        <v>139</v>
      </c>
      <c r="D30" t="s">
        <v>79</v>
      </c>
      <c r="E30" t="s">
        <v>77</v>
      </c>
      <c r="F30" t="s">
        <v>34</v>
      </c>
      <c r="G30">
        <v>15.15</v>
      </c>
    </row>
    <row r="31" spans="2:7" x14ac:dyDescent="0.25">
      <c r="C31" t="s">
        <v>335</v>
      </c>
      <c r="D31" t="s">
        <v>335</v>
      </c>
      <c r="E31" t="s">
        <v>335</v>
      </c>
      <c r="F31" t="s">
        <v>335</v>
      </c>
    </row>
    <row r="32" spans="2:7" x14ac:dyDescent="0.25">
      <c r="B32" t="s">
        <v>380</v>
      </c>
      <c r="C32" t="s">
        <v>352</v>
      </c>
      <c r="D32" t="s">
        <v>353</v>
      </c>
      <c r="E32" t="s">
        <v>343</v>
      </c>
    </row>
    <row r="33" spans="2:7" x14ac:dyDescent="0.25">
      <c r="B33">
        <v>1</v>
      </c>
      <c r="C33" t="s">
        <v>285</v>
      </c>
      <c r="D33" t="s">
        <v>7</v>
      </c>
      <c r="E33" t="s">
        <v>379</v>
      </c>
      <c r="F33" t="s">
        <v>63</v>
      </c>
      <c r="G33">
        <v>14.24</v>
      </c>
    </row>
    <row r="34" spans="2:7" x14ac:dyDescent="0.25">
      <c r="B34">
        <v>2</v>
      </c>
      <c r="C34" t="s">
        <v>128</v>
      </c>
      <c r="D34" t="s">
        <v>41</v>
      </c>
      <c r="E34" t="s">
        <v>64</v>
      </c>
      <c r="F34" t="s">
        <v>123</v>
      </c>
      <c r="G34">
        <v>15.47</v>
      </c>
    </row>
    <row r="35" spans="2:7" x14ac:dyDescent="0.25">
      <c r="B35">
        <v>3</v>
      </c>
      <c r="C35" t="s">
        <v>169</v>
      </c>
      <c r="D35" t="s">
        <v>170</v>
      </c>
      <c r="E35" t="s">
        <v>65</v>
      </c>
      <c r="F35" t="s">
        <v>144</v>
      </c>
      <c r="G35">
        <v>15.48</v>
      </c>
    </row>
    <row r="36" spans="2:7" x14ac:dyDescent="0.25">
      <c r="B36">
        <v>4</v>
      </c>
      <c r="C36" t="s">
        <v>176</v>
      </c>
      <c r="D36" t="s">
        <v>177</v>
      </c>
      <c r="E36" t="s">
        <v>86</v>
      </c>
      <c r="F36" t="s">
        <v>123</v>
      </c>
      <c r="G36">
        <v>15.92</v>
      </c>
    </row>
    <row r="37" spans="2:7" x14ac:dyDescent="0.25">
      <c r="B37">
        <v>5</v>
      </c>
      <c r="C37" t="s">
        <v>228</v>
      </c>
      <c r="D37" t="s">
        <v>41</v>
      </c>
      <c r="E37" t="s">
        <v>64</v>
      </c>
      <c r="F37" t="s">
        <v>204</v>
      </c>
      <c r="G37">
        <v>18.59</v>
      </c>
    </row>
    <row r="38" spans="2:7" x14ac:dyDescent="0.25">
      <c r="C38" t="s">
        <v>335</v>
      </c>
      <c r="D38" t="s">
        <v>335</v>
      </c>
      <c r="E38" t="s">
        <v>335</v>
      </c>
      <c r="F38" t="s">
        <v>335</v>
      </c>
    </row>
    <row r="39" spans="2:7" x14ac:dyDescent="0.25">
      <c r="B39" t="s">
        <v>380</v>
      </c>
      <c r="C39" t="s">
        <v>354</v>
      </c>
      <c r="D39" t="s">
        <v>355</v>
      </c>
      <c r="E39" t="s">
        <v>343</v>
      </c>
    </row>
    <row r="40" spans="2:7" x14ac:dyDescent="0.25">
      <c r="B40">
        <v>1</v>
      </c>
      <c r="C40" t="s">
        <v>256</v>
      </c>
      <c r="D40" t="s">
        <v>257</v>
      </c>
      <c r="E40" t="s">
        <v>64</v>
      </c>
      <c r="F40" t="s">
        <v>39</v>
      </c>
      <c r="G40">
        <v>14.82</v>
      </c>
    </row>
    <row r="41" spans="2:7" x14ac:dyDescent="0.25">
      <c r="B41">
        <v>2</v>
      </c>
      <c r="C41" t="s">
        <v>167</v>
      </c>
      <c r="D41" t="s">
        <v>168</v>
      </c>
      <c r="E41" t="s">
        <v>64</v>
      </c>
      <c r="F41" t="s">
        <v>22</v>
      </c>
      <c r="G41">
        <v>15.29</v>
      </c>
    </row>
    <row r="42" spans="2:7" x14ac:dyDescent="0.25">
      <c r="B42">
        <v>3</v>
      </c>
      <c r="C42" t="s">
        <v>156</v>
      </c>
      <c r="D42" t="s">
        <v>15</v>
      </c>
      <c r="E42" t="s">
        <v>33</v>
      </c>
      <c r="F42" t="s">
        <v>22</v>
      </c>
      <c r="G42">
        <v>16.47</v>
      </c>
    </row>
    <row r="43" spans="2:7" x14ac:dyDescent="0.25">
      <c r="C43" t="s">
        <v>335</v>
      </c>
      <c r="D43" t="s">
        <v>335</v>
      </c>
      <c r="E43" t="s">
        <v>335</v>
      </c>
      <c r="F43" t="s">
        <v>335</v>
      </c>
    </row>
    <row r="44" spans="2:7" x14ac:dyDescent="0.25">
      <c r="B44" t="s">
        <v>380</v>
      </c>
      <c r="C44" t="s">
        <v>356</v>
      </c>
      <c r="D44" t="s">
        <v>357</v>
      </c>
      <c r="E44" t="s">
        <v>343</v>
      </c>
    </row>
    <row r="45" spans="2:7" x14ac:dyDescent="0.25">
      <c r="B45">
        <v>1</v>
      </c>
      <c r="C45" t="s">
        <v>202</v>
      </c>
      <c r="D45" t="s">
        <v>1</v>
      </c>
      <c r="E45">
        <v>0</v>
      </c>
      <c r="F45" t="s">
        <v>22</v>
      </c>
      <c r="G45">
        <v>15.21</v>
      </c>
    </row>
    <row r="46" spans="2:7" x14ac:dyDescent="0.25">
      <c r="B46">
        <v>2</v>
      </c>
      <c r="C46" t="s">
        <v>153</v>
      </c>
      <c r="D46" t="s">
        <v>11</v>
      </c>
      <c r="E46" t="s">
        <v>64</v>
      </c>
      <c r="F46" t="s">
        <v>22</v>
      </c>
      <c r="G46">
        <v>15.33</v>
      </c>
    </row>
    <row r="47" spans="2:7" x14ac:dyDescent="0.25">
      <c r="B47">
        <v>3</v>
      </c>
      <c r="C47" t="s">
        <v>127</v>
      </c>
      <c r="D47" t="s">
        <v>44</v>
      </c>
      <c r="E47" t="s">
        <v>64</v>
      </c>
      <c r="F47" t="s">
        <v>22</v>
      </c>
      <c r="G47">
        <v>16.37</v>
      </c>
    </row>
    <row r="48" spans="2:7" x14ac:dyDescent="0.25">
      <c r="B48">
        <v>4</v>
      </c>
      <c r="C48" t="s">
        <v>229</v>
      </c>
      <c r="D48" t="s">
        <v>1</v>
      </c>
      <c r="E48" t="s">
        <v>33</v>
      </c>
      <c r="F48" t="s">
        <v>22</v>
      </c>
      <c r="G48">
        <v>16.75</v>
      </c>
    </row>
    <row r="49" spans="2:7" x14ac:dyDescent="0.25">
      <c r="B49">
        <v>5</v>
      </c>
      <c r="C49" t="s">
        <v>205</v>
      </c>
      <c r="D49" t="s">
        <v>206</v>
      </c>
      <c r="E49" t="s">
        <v>64</v>
      </c>
      <c r="F49" t="s">
        <v>22</v>
      </c>
      <c r="G49">
        <v>18.510000000000002</v>
      </c>
    </row>
    <row r="50" spans="2:7" x14ac:dyDescent="0.25">
      <c r="C50" t="s">
        <v>335</v>
      </c>
      <c r="D50" t="s">
        <v>335</v>
      </c>
      <c r="E50" t="s">
        <v>335</v>
      </c>
      <c r="F50" t="s">
        <v>335</v>
      </c>
    </row>
    <row r="51" spans="2:7" x14ac:dyDescent="0.25">
      <c r="C51" t="s">
        <v>335</v>
      </c>
      <c r="D51" t="s">
        <v>335</v>
      </c>
      <c r="E51" t="s">
        <v>335</v>
      </c>
      <c r="F51" t="s">
        <v>335</v>
      </c>
    </row>
    <row r="52" spans="2:7" x14ac:dyDescent="0.25">
      <c r="C52" t="s">
        <v>335</v>
      </c>
      <c r="D52" t="s">
        <v>335</v>
      </c>
      <c r="E52" t="s">
        <v>335</v>
      </c>
      <c r="F52" t="s">
        <v>335</v>
      </c>
    </row>
    <row r="53" spans="2:7" x14ac:dyDescent="0.25">
      <c r="C53" t="s">
        <v>335</v>
      </c>
      <c r="D53" t="s">
        <v>335</v>
      </c>
      <c r="E53" t="s">
        <v>335</v>
      </c>
      <c r="F53" t="s">
        <v>335</v>
      </c>
    </row>
    <row r="54" spans="2:7" x14ac:dyDescent="0.25">
      <c r="B54" t="s">
        <v>380</v>
      </c>
      <c r="C54" t="s">
        <v>358</v>
      </c>
      <c r="D54" t="s">
        <v>359</v>
      </c>
      <c r="E54" t="s">
        <v>343</v>
      </c>
    </row>
    <row r="55" spans="2:7" x14ac:dyDescent="0.25">
      <c r="B55">
        <v>1</v>
      </c>
      <c r="C55" t="s">
        <v>160</v>
      </c>
      <c r="D55" t="s">
        <v>8</v>
      </c>
      <c r="E55" t="s">
        <v>57</v>
      </c>
      <c r="F55" t="s">
        <v>24</v>
      </c>
      <c r="G55">
        <v>15.55</v>
      </c>
    </row>
    <row r="56" spans="2:7" x14ac:dyDescent="0.25">
      <c r="B56">
        <v>2</v>
      </c>
      <c r="C56" t="s">
        <v>134</v>
      </c>
      <c r="D56" t="s">
        <v>9</v>
      </c>
      <c r="E56" t="s">
        <v>65</v>
      </c>
      <c r="F56" t="s">
        <v>39</v>
      </c>
      <c r="G56">
        <v>15.64</v>
      </c>
    </row>
    <row r="57" spans="2:7" x14ac:dyDescent="0.25">
      <c r="B57">
        <v>3</v>
      </c>
      <c r="C57" s="3" t="s">
        <v>267</v>
      </c>
      <c r="D57" s="2" t="s">
        <v>227</v>
      </c>
      <c r="E57" s="2" t="s">
        <v>64</v>
      </c>
      <c r="F57" s="2" t="s">
        <v>34</v>
      </c>
      <c r="G57">
        <v>17.64</v>
      </c>
    </row>
    <row r="58" spans="2:7" x14ac:dyDescent="0.25">
      <c r="B58">
        <v>4</v>
      </c>
      <c r="C58" t="s">
        <v>178</v>
      </c>
      <c r="D58" t="s">
        <v>8</v>
      </c>
      <c r="E58" t="s">
        <v>64</v>
      </c>
      <c r="F58" t="s">
        <v>39</v>
      </c>
      <c r="G58" s="9">
        <v>19.100000000000001</v>
      </c>
    </row>
    <row r="59" spans="2:7" x14ac:dyDescent="0.25">
      <c r="C59" t="s">
        <v>335</v>
      </c>
      <c r="D59" t="s">
        <v>335</v>
      </c>
      <c r="E59" t="s">
        <v>335</v>
      </c>
      <c r="F59" t="s">
        <v>335</v>
      </c>
    </row>
    <row r="60" spans="2:7" x14ac:dyDescent="0.25">
      <c r="B60" t="s">
        <v>380</v>
      </c>
      <c r="C60" t="s">
        <v>360</v>
      </c>
      <c r="D60" t="s">
        <v>361</v>
      </c>
      <c r="E60" t="s">
        <v>343</v>
      </c>
    </row>
    <row r="61" spans="2:7" x14ac:dyDescent="0.25">
      <c r="B61">
        <v>1</v>
      </c>
      <c r="C61" t="s">
        <v>222</v>
      </c>
      <c r="D61" t="s">
        <v>1</v>
      </c>
      <c r="E61" t="s">
        <v>64</v>
      </c>
      <c r="F61" t="s">
        <v>21</v>
      </c>
      <c r="G61">
        <v>13.97</v>
      </c>
    </row>
    <row r="62" spans="2:7" x14ac:dyDescent="0.25">
      <c r="B62">
        <v>2</v>
      </c>
      <c r="C62" t="s">
        <v>207</v>
      </c>
      <c r="D62" t="s">
        <v>0</v>
      </c>
      <c r="E62" t="s">
        <v>64</v>
      </c>
      <c r="F62" t="s">
        <v>21</v>
      </c>
      <c r="G62">
        <v>14.56</v>
      </c>
    </row>
    <row r="63" spans="2:7" x14ac:dyDescent="0.25">
      <c r="B63">
        <v>3</v>
      </c>
      <c r="C63" t="s">
        <v>196</v>
      </c>
      <c r="D63" t="s">
        <v>197</v>
      </c>
      <c r="E63" t="s">
        <v>64</v>
      </c>
      <c r="F63" t="s">
        <v>21</v>
      </c>
      <c r="G63" s="9">
        <v>14.9</v>
      </c>
    </row>
    <row r="64" spans="2:7" x14ac:dyDescent="0.25">
      <c r="B64">
        <v>4</v>
      </c>
      <c r="C64" t="s">
        <v>143</v>
      </c>
      <c r="D64" t="s">
        <v>20</v>
      </c>
      <c r="E64" t="s">
        <v>33</v>
      </c>
      <c r="F64" t="s">
        <v>24</v>
      </c>
      <c r="G64">
        <v>15.08</v>
      </c>
    </row>
    <row r="65" spans="2:7" x14ac:dyDescent="0.25">
      <c r="B65">
        <v>5</v>
      </c>
      <c r="C65" t="s">
        <v>259</v>
      </c>
      <c r="D65" t="s">
        <v>260</v>
      </c>
      <c r="E65" t="s">
        <v>188</v>
      </c>
      <c r="F65" t="s">
        <v>21</v>
      </c>
      <c r="G65" s="9">
        <v>15.4</v>
      </c>
    </row>
    <row r="66" spans="2:7" x14ac:dyDescent="0.25">
      <c r="C66" t="s">
        <v>335</v>
      </c>
      <c r="D66" t="s">
        <v>335</v>
      </c>
      <c r="E66" t="s">
        <v>335</v>
      </c>
      <c r="F66" t="s">
        <v>335</v>
      </c>
    </row>
    <row r="67" spans="2:7" x14ac:dyDescent="0.25">
      <c r="B67" t="s">
        <v>380</v>
      </c>
      <c r="C67" t="s">
        <v>362</v>
      </c>
      <c r="D67" t="s">
        <v>351</v>
      </c>
      <c r="E67" t="s">
        <v>343</v>
      </c>
    </row>
    <row r="68" spans="2:7" x14ac:dyDescent="0.25">
      <c r="B68">
        <v>1</v>
      </c>
      <c r="C68" t="s">
        <v>118</v>
      </c>
      <c r="D68" t="s">
        <v>17</v>
      </c>
      <c r="E68" t="s">
        <v>64</v>
      </c>
      <c r="F68" t="s">
        <v>24</v>
      </c>
      <c r="G68">
        <v>13.37</v>
      </c>
    </row>
    <row r="69" spans="2:7" x14ac:dyDescent="0.25">
      <c r="B69">
        <v>2</v>
      </c>
      <c r="C69" t="s">
        <v>189</v>
      </c>
      <c r="D69" t="s">
        <v>190</v>
      </c>
      <c r="E69" t="s">
        <v>64</v>
      </c>
      <c r="F69" t="s">
        <v>24</v>
      </c>
      <c r="G69">
        <v>14.06</v>
      </c>
    </row>
    <row r="70" spans="2:7" x14ac:dyDescent="0.25">
      <c r="B70">
        <v>3</v>
      </c>
      <c r="C70" t="s">
        <v>182</v>
      </c>
      <c r="D70" t="s">
        <v>105</v>
      </c>
      <c r="E70" t="s">
        <v>77</v>
      </c>
      <c r="F70" t="s">
        <v>24</v>
      </c>
      <c r="G70">
        <v>14.19</v>
      </c>
    </row>
    <row r="71" spans="2:7" x14ac:dyDescent="0.25">
      <c r="B71">
        <v>4</v>
      </c>
      <c r="C71" t="s">
        <v>191</v>
      </c>
      <c r="D71" t="s">
        <v>192</v>
      </c>
      <c r="E71" t="s">
        <v>33</v>
      </c>
      <c r="F71" t="s">
        <v>24</v>
      </c>
      <c r="G71">
        <v>14.76</v>
      </c>
    </row>
    <row r="72" spans="2:7" x14ac:dyDescent="0.25">
      <c r="B72">
        <v>5</v>
      </c>
      <c r="C72" t="s">
        <v>265</v>
      </c>
      <c r="D72" t="s">
        <v>266</v>
      </c>
      <c r="E72" t="s">
        <v>64</v>
      </c>
      <c r="F72" t="s">
        <v>24</v>
      </c>
      <c r="G72">
        <v>15.62</v>
      </c>
    </row>
    <row r="73" spans="2:7" x14ac:dyDescent="0.25">
      <c r="C73" t="s">
        <v>335</v>
      </c>
      <c r="D73" t="s">
        <v>335</v>
      </c>
      <c r="E73" t="s">
        <v>335</v>
      </c>
      <c r="F73" t="s">
        <v>335</v>
      </c>
    </row>
    <row r="74" spans="2:7" x14ac:dyDescent="0.25">
      <c r="B74" t="s">
        <v>380</v>
      </c>
      <c r="C74" t="s">
        <v>363</v>
      </c>
      <c r="D74" t="s">
        <v>351</v>
      </c>
      <c r="E74" t="s">
        <v>343</v>
      </c>
    </row>
    <row r="75" spans="2:7" x14ac:dyDescent="0.25">
      <c r="B75">
        <v>1</v>
      </c>
      <c r="C75" t="s">
        <v>234</v>
      </c>
      <c r="D75" t="s">
        <v>235</v>
      </c>
      <c r="E75" t="s">
        <v>64</v>
      </c>
      <c r="F75" t="s">
        <v>236</v>
      </c>
      <c r="G75">
        <v>13.42</v>
      </c>
    </row>
    <row r="76" spans="2:7" x14ac:dyDescent="0.25">
      <c r="B76">
        <v>2</v>
      </c>
      <c r="C76" t="s">
        <v>152</v>
      </c>
      <c r="D76" t="s">
        <v>55</v>
      </c>
      <c r="E76" t="s">
        <v>77</v>
      </c>
      <c r="F76" t="s">
        <v>34</v>
      </c>
      <c r="G76">
        <v>13.52</v>
      </c>
    </row>
    <row r="77" spans="2:7" x14ac:dyDescent="0.25">
      <c r="B77">
        <v>3</v>
      </c>
      <c r="C77" t="s">
        <v>240</v>
      </c>
      <c r="D77" t="s">
        <v>241</v>
      </c>
      <c r="E77" t="s">
        <v>33</v>
      </c>
      <c r="F77" t="s">
        <v>34</v>
      </c>
      <c r="G77">
        <v>13.56</v>
      </c>
    </row>
    <row r="78" spans="2:7" x14ac:dyDescent="0.25">
      <c r="B78">
        <v>4</v>
      </c>
      <c r="C78" t="s">
        <v>124</v>
      </c>
      <c r="D78" t="s">
        <v>69</v>
      </c>
      <c r="E78" t="s">
        <v>64</v>
      </c>
      <c r="F78" t="s">
        <v>34</v>
      </c>
      <c r="G78">
        <v>13.59</v>
      </c>
    </row>
    <row r="79" spans="2:7" x14ac:dyDescent="0.25">
      <c r="B79">
        <v>5</v>
      </c>
      <c r="C79" t="s">
        <v>150</v>
      </c>
      <c r="D79" t="s">
        <v>52</v>
      </c>
      <c r="E79" t="s">
        <v>53</v>
      </c>
      <c r="F79" t="s">
        <v>34</v>
      </c>
      <c r="G79">
        <v>13.69</v>
      </c>
    </row>
    <row r="80" spans="2:7" x14ac:dyDescent="0.25">
      <c r="B80">
        <v>6</v>
      </c>
      <c r="C80" t="s">
        <v>136</v>
      </c>
      <c r="D80" t="s">
        <v>284</v>
      </c>
      <c r="E80" t="s">
        <v>64</v>
      </c>
      <c r="F80" t="s">
        <v>34</v>
      </c>
      <c r="G80">
        <v>13.89</v>
      </c>
    </row>
    <row r="81" spans="2:7" x14ac:dyDescent="0.25">
      <c r="C81" t="s">
        <v>335</v>
      </c>
      <c r="D81" t="s">
        <v>335</v>
      </c>
      <c r="E81" t="s">
        <v>335</v>
      </c>
      <c r="F81" t="s">
        <v>335</v>
      </c>
    </row>
    <row r="82" spans="2:7" x14ac:dyDescent="0.25">
      <c r="B82" t="s">
        <v>380</v>
      </c>
      <c r="C82" t="s">
        <v>364</v>
      </c>
      <c r="D82" t="s">
        <v>365</v>
      </c>
      <c r="E82" t="s">
        <v>343</v>
      </c>
    </row>
    <row r="83" spans="2:7" x14ac:dyDescent="0.25">
      <c r="B83">
        <v>1</v>
      </c>
      <c r="C83" t="s">
        <v>139</v>
      </c>
      <c r="D83" t="s">
        <v>79</v>
      </c>
      <c r="E83" t="s">
        <v>77</v>
      </c>
      <c r="F83" t="s">
        <v>34</v>
      </c>
      <c r="G83">
        <v>14.28</v>
      </c>
    </row>
    <row r="84" spans="2:7" x14ac:dyDescent="0.25">
      <c r="B84">
        <v>2</v>
      </c>
      <c r="C84" t="s">
        <v>160</v>
      </c>
      <c r="D84" t="s">
        <v>58</v>
      </c>
      <c r="E84" t="s">
        <v>57</v>
      </c>
      <c r="F84" t="s">
        <v>34</v>
      </c>
      <c r="G84">
        <v>14.66</v>
      </c>
    </row>
    <row r="85" spans="2:7" x14ac:dyDescent="0.25">
      <c r="B85">
        <v>3</v>
      </c>
      <c r="C85" t="s">
        <v>242</v>
      </c>
      <c r="D85" t="s">
        <v>243</v>
      </c>
      <c r="E85" t="s">
        <v>33</v>
      </c>
      <c r="F85" t="s">
        <v>34</v>
      </c>
      <c r="G85">
        <v>15.42</v>
      </c>
    </row>
    <row r="86" spans="2:7" x14ac:dyDescent="0.25">
      <c r="C86" t="s">
        <v>335</v>
      </c>
      <c r="D86" t="s">
        <v>335</v>
      </c>
      <c r="E86" t="s">
        <v>335</v>
      </c>
      <c r="F86" t="s">
        <v>335</v>
      </c>
    </row>
    <row r="87" spans="2:7" x14ac:dyDescent="0.25">
      <c r="C87" t="s">
        <v>335</v>
      </c>
      <c r="D87" t="s">
        <v>335</v>
      </c>
      <c r="E87" t="s">
        <v>335</v>
      </c>
      <c r="F87" t="s">
        <v>335</v>
      </c>
    </row>
    <row r="88" spans="2:7" x14ac:dyDescent="0.25">
      <c r="C88" t="s">
        <v>335</v>
      </c>
      <c r="D88" t="s">
        <v>335</v>
      </c>
      <c r="E88" t="s">
        <v>335</v>
      </c>
      <c r="F88" t="s">
        <v>335</v>
      </c>
    </row>
    <row r="89" spans="2:7" x14ac:dyDescent="0.25">
      <c r="C89" t="s">
        <v>335</v>
      </c>
      <c r="D89" t="s">
        <v>335</v>
      </c>
      <c r="E89" t="s">
        <v>335</v>
      </c>
      <c r="F89" t="s">
        <v>335</v>
      </c>
    </row>
    <row r="90" spans="2:7" x14ac:dyDescent="0.25">
      <c r="C90" t="s">
        <v>335</v>
      </c>
      <c r="D90" t="s">
        <v>335</v>
      </c>
      <c r="E90" t="s">
        <v>335</v>
      </c>
      <c r="F90" t="s">
        <v>335</v>
      </c>
    </row>
    <row r="91" spans="2:7" x14ac:dyDescent="0.25">
      <c r="C91" t="s">
        <v>335</v>
      </c>
      <c r="D91" t="s">
        <v>335</v>
      </c>
      <c r="E91" t="s">
        <v>335</v>
      </c>
      <c r="F91" t="s">
        <v>335</v>
      </c>
    </row>
    <row r="92" spans="2:7" x14ac:dyDescent="0.25">
      <c r="B92" t="s">
        <v>380</v>
      </c>
      <c r="C92" t="s">
        <v>366</v>
      </c>
      <c r="D92" t="s">
        <v>365</v>
      </c>
      <c r="E92" t="s">
        <v>343</v>
      </c>
    </row>
    <row r="93" spans="2:7" x14ac:dyDescent="0.25">
      <c r="B93">
        <v>1</v>
      </c>
      <c r="C93" t="s">
        <v>244</v>
      </c>
      <c r="D93" t="s">
        <v>245</v>
      </c>
      <c r="E93" t="s">
        <v>3</v>
      </c>
      <c r="F93" t="s">
        <v>123</v>
      </c>
      <c r="G93">
        <v>10.72</v>
      </c>
    </row>
    <row r="94" spans="2:7" x14ac:dyDescent="0.25">
      <c r="B94">
        <v>2</v>
      </c>
      <c r="C94" t="s">
        <v>277</v>
      </c>
      <c r="D94" t="s">
        <v>278</v>
      </c>
      <c r="E94" t="s">
        <v>64</v>
      </c>
      <c r="F94" t="s">
        <v>123</v>
      </c>
      <c r="G94">
        <v>10.77</v>
      </c>
    </row>
    <row r="95" spans="2:7" x14ac:dyDescent="0.25">
      <c r="B95">
        <v>3</v>
      </c>
      <c r="C95" t="s">
        <v>311</v>
      </c>
      <c r="D95" t="s">
        <v>312</v>
      </c>
      <c r="E95" t="s">
        <v>283</v>
      </c>
      <c r="F95" t="s">
        <v>123</v>
      </c>
      <c r="G95">
        <v>11.14</v>
      </c>
    </row>
    <row r="96" spans="2:7" x14ac:dyDescent="0.25">
      <c r="B96">
        <v>4</v>
      </c>
      <c r="C96" t="s">
        <v>246</v>
      </c>
      <c r="D96" t="s">
        <v>247</v>
      </c>
      <c r="E96" t="s">
        <v>64</v>
      </c>
      <c r="F96" t="s">
        <v>248</v>
      </c>
      <c r="G96">
        <v>12.06</v>
      </c>
    </row>
    <row r="97" spans="2:7" x14ac:dyDescent="0.25">
      <c r="C97" t="s">
        <v>335</v>
      </c>
      <c r="D97" t="s">
        <v>335</v>
      </c>
      <c r="E97" t="s">
        <v>335</v>
      </c>
      <c r="F97" t="s">
        <v>335</v>
      </c>
    </row>
    <row r="98" spans="2:7" x14ac:dyDescent="0.25">
      <c r="C98" t="s">
        <v>335</v>
      </c>
      <c r="D98" t="s">
        <v>335</v>
      </c>
      <c r="E98" t="s">
        <v>335</v>
      </c>
      <c r="F98" t="s">
        <v>335</v>
      </c>
    </row>
    <row r="99" spans="2:7" x14ac:dyDescent="0.25">
      <c r="C99" t="s">
        <v>335</v>
      </c>
      <c r="D99" t="s">
        <v>335</v>
      </c>
      <c r="E99" t="s">
        <v>335</v>
      </c>
      <c r="F99" t="s">
        <v>335</v>
      </c>
    </row>
    <row r="100" spans="2:7" x14ac:dyDescent="0.25">
      <c r="C100" t="s">
        <v>335</v>
      </c>
      <c r="D100" t="s">
        <v>335</v>
      </c>
      <c r="E100" t="s">
        <v>335</v>
      </c>
      <c r="F100" t="s">
        <v>335</v>
      </c>
    </row>
    <row r="101" spans="2:7" x14ac:dyDescent="0.25">
      <c r="C101" t="s">
        <v>335</v>
      </c>
      <c r="D101" t="s">
        <v>335</v>
      </c>
      <c r="E101" t="s">
        <v>335</v>
      </c>
      <c r="F101" t="s">
        <v>335</v>
      </c>
    </row>
    <row r="102" spans="2:7" x14ac:dyDescent="0.25">
      <c r="C102" t="s">
        <v>335</v>
      </c>
      <c r="D102" t="s">
        <v>335</v>
      </c>
      <c r="E102" t="s">
        <v>335</v>
      </c>
      <c r="F102" t="s">
        <v>335</v>
      </c>
    </row>
    <row r="104" spans="2:7" x14ac:dyDescent="0.25">
      <c r="C104" t="s">
        <v>335</v>
      </c>
    </row>
    <row r="105" spans="2:7" x14ac:dyDescent="0.25">
      <c r="B105" t="s">
        <v>380</v>
      </c>
      <c r="C105" t="s">
        <v>367</v>
      </c>
    </row>
    <row r="106" spans="2:7" x14ac:dyDescent="0.25">
      <c r="B106">
        <v>1</v>
      </c>
      <c r="C106" t="s">
        <v>129</v>
      </c>
      <c r="D106" t="s">
        <v>71</v>
      </c>
      <c r="E106" t="s">
        <v>64</v>
      </c>
      <c r="F106" t="s">
        <v>123</v>
      </c>
      <c r="G106">
        <v>11.96</v>
      </c>
    </row>
    <row r="107" spans="2:7" x14ac:dyDescent="0.25">
      <c r="B107">
        <v>2</v>
      </c>
      <c r="C107" t="s">
        <v>274</v>
      </c>
      <c r="D107" t="s">
        <v>275</v>
      </c>
      <c r="E107" t="s">
        <v>33</v>
      </c>
      <c r="F107" t="s">
        <v>276</v>
      </c>
      <c r="G107" s="9">
        <v>12</v>
      </c>
    </row>
    <row r="108" spans="2:7" x14ac:dyDescent="0.25">
      <c r="B108">
        <v>3</v>
      </c>
      <c r="C108" t="s">
        <v>296</v>
      </c>
      <c r="D108" t="s">
        <v>297</v>
      </c>
      <c r="E108" t="s">
        <v>298</v>
      </c>
      <c r="F108" t="s">
        <v>123</v>
      </c>
      <c r="G108">
        <v>12.18</v>
      </c>
    </row>
    <row r="109" spans="2:7" x14ac:dyDescent="0.25">
      <c r="B109">
        <v>4</v>
      </c>
      <c r="C109" t="s">
        <v>135</v>
      </c>
      <c r="D109" t="s">
        <v>45</v>
      </c>
      <c r="E109" t="s">
        <v>46</v>
      </c>
      <c r="F109" t="s">
        <v>123</v>
      </c>
      <c r="G109">
        <v>12.42</v>
      </c>
    </row>
    <row r="110" spans="2:7" x14ac:dyDescent="0.25">
      <c r="B110">
        <v>5</v>
      </c>
      <c r="C110" t="s">
        <v>183</v>
      </c>
      <c r="D110" t="s">
        <v>184</v>
      </c>
      <c r="E110" t="s">
        <v>64</v>
      </c>
      <c r="F110" t="s">
        <v>185</v>
      </c>
      <c r="G110">
        <v>12.63</v>
      </c>
    </row>
    <row r="111" spans="2:7" x14ac:dyDescent="0.25">
      <c r="C111" t="s">
        <v>335</v>
      </c>
      <c r="D111" t="s">
        <v>335</v>
      </c>
      <c r="E111" t="s">
        <v>335</v>
      </c>
      <c r="F111" t="s">
        <v>335</v>
      </c>
    </row>
    <row r="112" spans="2:7" x14ac:dyDescent="0.25">
      <c r="B112" t="s">
        <v>380</v>
      </c>
      <c r="C112" t="s">
        <v>369</v>
      </c>
      <c r="D112" t="s">
        <v>370</v>
      </c>
      <c r="E112" t="s">
        <v>343</v>
      </c>
    </row>
    <row r="113" spans="2:7" x14ac:dyDescent="0.25">
      <c r="B113">
        <v>1</v>
      </c>
      <c r="C113" t="s">
        <v>269</v>
      </c>
      <c r="D113" t="s">
        <v>18</v>
      </c>
      <c r="E113" t="s">
        <v>65</v>
      </c>
      <c r="F113" t="s">
        <v>173</v>
      </c>
      <c r="G113">
        <v>12.51</v>
      </c>
    </row>
    <row r="114" spans="2:7" x14ac:dyDescent="0.25">
      <c r="B114">
        <v>2</v>
      </c>
      <c r="C114" t="s">
        <v>130</v>
      </c>
      <c r="D114" t="s">
        <v>72</v>
      </c>
      <c r="E114" t="s">
        <v>33</v>
      </c>
      <c r="F114" t="s">
        <v>131</v>
      </c>
      <c r="G114">
        <v>12.77</v>
      </c>
    </row>
    <row r="115" spans="2:7" x14ac:dyDescent="0.25">
      <c r="B115">
        <v>3</v>
      </c>
      <c r="C115" t="s">
        <v>261</v>
      </c>
      <c r="D115" t="s">
        <v>262</v>
      </c>
      <c r="E115" t="s">
        <v>53</v>
      </c>
      <c r="F115" t="s">
        <v>23</v>
      </c>
      <c r="G115">
        <v>12.87</v>
      </c>
    </row>
    <row r="116" spans="2:7" x14ac:dyDescent="0.25">
      <c r="C116" t="s">
        <v>335</v>
      </c>
      <c r="D116" t="s">
        <v>335</v>
      </c>
      <c r="E116" t="s">
        <v>335</v>
      </c>
      <c r="F116" t="s">
        <v>335</v>
      </c>
    </row>
    <row r="117" spans="2:7" x14ac:dyDescent="0.25">
      <c r="C117" t="s">
        <v>335</v>
      </c>
      <c r="D117" t="s">
        <v>335</v>
      </c>
      <c r="E117" t="s">
        <v>335</v>
      </c>
      <c r="F117" t="s">
        <v>335</v>
      </c>
    </row>
    <row r="118" spans="2:7" x14ac:dyDescent="0.25">
      <c r="C118" t="s">
        <v>335</v>
      </c>
      <c r="D118" t="s">
        <v>335</v>
      </c>
      <c r="E118" t="s">
        <v>335</v>
      </c>
      <c r="F118" t="s">
        <v>335</v>
      </c>
    </row>
    <row r="119" spans="2:7" x14ac:dyDescent="0.25">
      <c r="C119" t="s">
        <v>335</v>
      </c>
      <c r="D119" t="s">
        <v>335</v>
      </c>
      <c r="E119" t="s">
        <v>335</v>
      </c>
      <c r="F119" t="s">
        <v>335</v>
      </c>
    </row>
    <row r="120" spans="2:7" x14ac:dyDescent="0.25">
      <c r="C120" t="s">
        <v>335</v>
      </c>
      <c r="D120" t="s">
        <v>335</v>
      </c>
      <c r="E120" t="s">
        <v>335</v>
      </c>
      <c r="F120" t="s">
        <v>335</v>
      </c>
    </row>
    <row r="121" spans="2:7" x14ac:dyDescent="0.25">
      <c r="C121" t="s">
        <v>335</v>
      </c>
      <c r="D121" t="s">
        <v>335</v>
      </c>
      <c r="E121" t="s">
        <v>335</v>
      </c>
      <c r="F121" t="s">
        <v>335</v>
      </c>
    </row>
    <row r="122" spans="2:7" x14ac:dyDescent="0.25">
      <c r="B122" t="s">
        <v>380</v>
      </c>
      <c r="C122" t="s">
        <v>371</v>
      </c>
      <c r="D122" t="s">
        <v>359</v>
      </c>
      <c r="E122" t="s">
        <v>343</v>
      </c>
    </row>
    <row r="123" spans="2:7" x14ac:dyDescent="0.25">
      <c r="B123">
        <v>1</v>
      </c>
      <c r="C123" t="s">
        <v>263</v>
      </c>
      <c r="D123" t="s">
        <v>264</v>
      </c>
      <c r="E123" t="s">
        <v>64</v>
      </c>
      <c r="F123" t="s">
        <v>61</v>
      </c>
      <c r="G123">
        <v>13.23</v>
      </c>
    </row>
    <row r="124" spans="2:7" x14ac:dyDescent="0.25">
      <c r="B124">
        <v>2</v>
      </c>
      <c r="C124" t="s">
        <v>273</v>
      </c>
      <c r="D124" t="s">
        <v>225</v>
      </c>
      <c r="E124" t="s">
        <v>33</v>
      </c>
      <c r="F124" t="s">
        <v>173</v>
      </c>
      <c r="G124">
        <v>13.31</v>
      </c>
    </row>
    <row r="125" spans="2:7" x14ac:dyDescent="0.25">
      <c r="B125">
        <v>3</v>
      </c>
      <c r="C125" t="s">
        <v>237</v>
      </c>
      <c r="D125" t="s">
        <v>238</v>
      </c>
      <c r="E125" t="s">
        <v>64</v>
      </c>
      <c r="F125" t="s">
        <v>239</v>
      </c>
      <c r="G125">
        <v>13.36</v>
      </c>
    </row>
    <row r="126" spans="2:7" x14ac:dyDescent="0.25">
      <c r="B126">
        <v>4</v>
      </c>
      <c r="C126" t="s">
        <v>200</v>
      </c>
      <c r="D126" t="s">
        <v>201</v>
      </c>
      <c r="E126" t="s">
        <v>64</v>
      </c>
      <c r="F126" t="s">
        <v>24</v>
      </c>
      <c r="G126">
        <v>13.39</v>
      </c>
    </row>
    <row r="127" spans="2:7" x14ac:dyDescent="0.25">
      <c r="B127">
        <v>4</v>
      </c>
      <c r="C127" t="s">
        <v>136</v>
      </c>
      <c r="D127" t="s">
        <v>6</v>
      </c>
      <c r="E127" t="s">
        <v>33</v>
      </c>
      <c r="F127" t="s">
        <v>61</v>
      </c>
      <c r="G127">
        <v>13.39</v>
      </c>
    </row>
    <row r="128" spans="2:7" x14ac:dyDescent="0.25">
      <c r="C128" t="s">
        <v>335</v>
      </c>
      <c r="D128" t="s">
        <v>335</v>
      </c>
      <c r="E128" t="s">
        <v>335</v>
      </c>
      <c r="F128" t="s">
        <v>335</v>
      </c>
    </row>
    <row r="129" spans="2:7" x14ac:dyDescent="0.25">
      <c r="B129" t="s">
        <v>380</v>
      </c>
      <c r="C129" t="s">
        <v>372</v>
      </c>
    </row>
    <row r="130" spans="2:7" x14ac:dyDescent="0.25">
      <c r="B130">
        <v>1</v>
      </c>
      <c r="C130" t="s">
        <v>120</v>
      </c>
      <c r="D130" t="s">
        <v>44</v>
      </c>
      <c r="E130" t="s">
        <v>66</v>
      </c>
      <c r="F130" t="s">
        <v>121</v>
      </c>
      <c r="G130" s="10">
        <v>2.9337962962962968E-3</v>
      </c>
    </row>
    <row r="131" spans="2:7" x14ac:dyDescent="0.25">
      <c r="B131">
        <v>2</v>
      </c>
      <c r="C131" t="s">
        <v>132</v>
      </c>
      <c r="D131" t="s">
        <v>73</v>
      </c>
      <c r="E131" t="s">
        <v>42</v>
      </c>
      <c r="F131" t="s">
        <v>123</v>
      </c>
      <c r="G131" s="10">
        <v>2.9604166666666668E-3</v>
      </c>
    </row>
    <row r="132" spans="2:7" x14ac:dyDescent="0.25">
      <c r="B132">
        <v>3</v>
      </c>
      <c r="C132" t="s">
        <v>154</v>
      </c>
      <c r="D132" t="s">
        <v>85</v>
      </c>
      <c r="E132" t="s">
        <v>86</v>
      </c>
      <c r="F132" t="s">
        <v>144</v>
      </c>
      <c r="G132" s="10">
        <v>3.0905092592592594E-3</v>
      </c>
    </row>
    <row r="133" spans="2:7" x14ac:dyDescent="0.25">
      <c r="B133">
        <v>4</v>
      </c>
      <c r="C133" t="s">
        <v>155</v>
      </c>
      <c r="D133" t="s">
        <v>1</v>
      </c>
      <c r="E133" t="s">
        <v>87</v>
      </c>
      <c r="F133" t="s">
        <v>23</v>
      </c>
      <c r="G133" s="10">
        <v>3.1266203703703703E-3</v>
      </c>
    </row>
    <row r="134" spans="2:7" x14ac:dyDescent="0.25">
      <c r="B134">
        <v>5</v>
      </c>
      <c r="C134" t="s">
        <v>302</v>
      </c>
      <c r="D134" t="s">
        <v>303</v>
      </c>
      <c r="E134" t="s">
        <v>304</v>
      </c>
      <c r="F134" t="s">
        <v>305</v>
      </c>
      <c r="G134" s="10">
        <v>3.3144675925925924E-3</v>
      </c>
    </row>
    <row r="135" spans="2:7" x14ac:dyDescent="0.25">
      <c r="B135">
        <v>6</v>
      </c>
      <c r="C135" t="s">
        <v>161</v>
      </c>
      <c r="D135" t="s">
        <v>59</v>
      </c>
      <c r="E135" t="s">
        <v>49</v>
      </c>
      <c r="F135" t="s">
        <v>123</v>
      </c>
      <c r="G135" s="10">
        <v>3.3263888888888891E-3</v>
      </c>
    </row>
    <row r="136" spans="2:7" x14ac:dyDescent="0.25">
      <c r="B136">
        <v>7</v>
      </c>
      <c r="C136" t="s">
        <v>230</v>
      </c>
      <c r="D136" t="s">
        <v>231</v>
      </c>
      <c r="E136" t="s">
        <v>65</v>
      </c>
      <c r="F136" t="s">
        <v>144</v>
      </c>
      <c r="G136" s="10">
        <v>3.365972222222222E-3</v>
      </c>
    </row>
    <row r="137" spans="2:7" x14ac:dyDescent="0.25">
      <c r="B137">
        <v>8</v>
      </c>
      <c r="C137" t="s">
        <v>142</v>
      </c>
      <c r="D137" t="s">
        <v>38</v>
      </c>
      <c r="E137" t="s">
        <v>65</v>
      </c>
      <c r="F137" t="s">
        <v>37</v>
      </c>
      <c r="G137" s="10">
        <v>3.4086805555555554E-3</v>
      </c>
    </row>
    <row r="138" spans="2:7" x14ac:dyDescent="0.25">
      <c r="C138" t="s">
        <v>381</v>
      </c>
      <c r="D138" t="s">
        <v>335</v>
      </c>
      <c r="E138" t="s">
        <v>335</v>
      </c>
      <c r="F138" t="s">
        <v>335</v>
      </c>
    </row>
    <row r="139" spans="2:7" x14ac:dyDescent="0.25">
      <c r="B139" t="s">
        <v>380</v>
      </c>
      <c r="C139" t="s">
        <v>117</v>
      </c>
      <c r="D139" t="s">
        <v>32</v>
      </c>
      <c r="E139" t="s">
        <v>33</v>
      </c>
      <c r="F139" t="s">
        <v>34</v>
      </c>
    </row>
    <row r="140" spans="2:7" x14ac:dyDescent="0.25">
      <c r="B140">
        <v>1</v>
      </c>
      <c r="C140" t="s">
        <v>249</v>
      </c>
      <c r="D140" t="s">
        <v>250</v>
      </c>
      <c r="E140" t="s">
        <v>33</v>
      </c>
      <c r="F140" t="s">
        <v>23</v>
      </c>
      <c r="G140" s="10">
        <v>3.4180555555555557E-3</v>
      </c>
    </row>
    <row r="141" spans="2:7" x14ac:dyDescent="0.25">
      <c r="B141">
        <v>2</v>
      </c>
      <c r="C141" t="s">
        <v>126</v>
      </c>
      <c r="D141" t="s">
        <v>5</v>
      </c>
      <c r="E141" t="s">
        <v>64</v>
      </c>
      <c r="F141" t="s">
        <v>21</v>
      </c>
      <c r="G141" s="10">
        <v>3.4375E-3</v>
      </c>
    </row>
    <row r="142" spans="2:7" x14ac:dyDescent="0.25">
      <c r="B142">
        <v>3</v>
      </c>
      <c r="C142" t="s">
        <v>220</v>
      </c>
      <c r="D142" t="s">
        <v>221</v>
      </c>
      <c r="E142" t="s">
        <v>64</v>
      </c>
      <c r="F142" t="s">
        <v>21</v>
      </c>
      <c r="G142" s="10">
        <v>3.4481481481481481E-3</v>
      </c>
    </row>
    <row r="143" spans="2:7" x14ac:dyDescent="0.25">
      <c r="B143">
        <v>4</v>
      </c>
      <c r="C143" t="s">
        <v>223</v>
      </c>
      <c r="D143" t="s">
        <v>224</v>
      </c>
      <c r="E143" t="s">
        <v>64</v>
      </c>
      <c r="F143" t="s">
        <v>21</v>
      </c>
      <c r="G143" s="10">
        <v>3.4585648148148149E-3</v>
      </c>
    </row>
    <row r="144" spans="2:7" x14ac:dyDescent="0.25">
      <c r="B144">
        <v>5</v>
      </c>
      <c r="C144" t="s">
        <v>316</v>
      </c>
      <c r="D144" t="s">
        <v>317</v>
      </c>
      <c r="E144" t="s">
        <v>283</v>
      </c>
      <c r="F144" t="s">
        <v>144</v>
      </c>
      <c r="G144" s="10">
        <v>3.5241898148148151E-3</v>
      </c>
    </row>
    <row r="145" spans="2:7" x14ac:dyDescent="0.25">
      <c r="B145">
        <v>6</v>
      </c>
      <c r="C145" t="s">
        <v>279</v>
      </c>
      <c r="D145" t="s">
        <v>280</v>
      </c>
      <c r="E145" t="s">
        <v>281</v>
      </c>
      <c r="F145" t="s">
        <v>21</v>
      </c>
      <c r="G145" s="10">
        <v>3.5574074074074071E-3</v>
      </c>
    </row>
    <row r="146" spans="2:7" x14ac:dyDescent="0.25">
      <c r="B146">
        <v>7</v>
      </c>
      <c r="C146" t="s">
        <v>159</v>
      </c>
      <c r="D146" t="s">
        <v>56</v>
      </c>
      <c r="E146" t="s">
        <v>65</v>
      </c>
      <c r="F146" t="s">
        <v>34</v>
      </c>
      <c r="G146" s="10">
        <v>3.7055555555555557E-3</v>
      </c>
    </row>
    <row r="147" spans="2:7" x14ac:dyDescent="0.25">
      <c r="B147">
        <v>8</v>
      </c>
      <c r="C147" t="s">
        <v>148</v>
      </c>
      <c r="D147" t="s">
        <v>50</v>
      </c>
      <c r="E147" t="s">
        <v>33</v>
      </c>
      <c r="F147" t="s">
        <v>34</v>
      </c>
      <c r="G147" s="10">
        <v>3.7883101851851858E-3</v>
      </c>
    </row>
    <row r="148" spans="2:7" x14ac:dyDescent="0.25">
      <c r="B148">
        <v>9</v>
      </c>
      <c r="C148" t="s">
        <v>313</v>
      </c>
      <c r="D148" t="s">
        <v>105</v>
      </c>
      <c r="E148" t="s">
        <v>33</v>
      </c>
      <c r="F148" t="s">
        <v>34</v>
      </c>
      <c r="G148" s="10">
        <v>3.9585648148148149E-3</v>
      </c>
    </row>
    <row r="149" spans="2:7" x14ac:dyDescent="0.25">
      <c r="C149" t="s">
        <v>335</v>
      </c>
      <c r="D149" t="s">
        <v>335</v>
      </c>
      <c r="E149" t="s">
        <v>335</v>
      </c>
      <c r="F149" t="s">
        <v>335</v>
      </c>
    </row>
    <row r="150" spans="2:7" x14ac:dyDescent="0.25">
      <c r="C150" t="s">
        <v>335</v>
      </c>
      <c r="D150" t="s">
        <v>335</v>
      </c>
      <c r="E150" t="s">
        <v>335</v>
      </c>
      <c r="F150" t="s">
        <v>335</v>
      </c>
    </row>
    <row r="151" spans="2:7" x14ac:dyDescent="0.25">
      <c r="C151" t="s">
        <v>335</v>
      </c>
      <c r="D151" t="s">
        <v>335</v>
      </c>
      <c r="E151" t="s">
        <v>335</v>
      </c>
      <c r="F151" t="s">
        <v>335</v>
      </c>
    </row>
    <row r="152" spans="2:7" x14ac:dyDescent="0.25">
      <c r="C152" t="s">
        <v>335</v>
      </c>
      <c r="D152" t="s">
        <v>335</v>
      </c>
      <c r="E152" t="s">
        <v>335</v>
      </c>
      <c r="F152" t="s">
        <v>335</v>
      </c>
    </row>
    <row r="153" spans="2:7" x14ac:dyDescent="0.25">
      <c r="C153" t="s">
        <v>335</v>
      </c>
      <c r="D153" t="s">
        <v>335</v>
      </c>
      <c r="E153" t="s">
        <v>335</v>
      </c>
      <c r="F153" t="s">
        <v>335</v>
      </c>
    </row>
    <row r="154" spans="2:7" x14ac:dyDescent="0.25">
      <c r="C154" t="s">
        <v>335</v>
      </c>
      <c r="D154" t="s">
        <v>335</v>
      </c>
      <c r="E154" t="s">
        <v>335</v>
      </c>
      <c r="F154" t="s">
        <v>335</v>
      </c>
    </row>
    <row r="155" spans="2:7" x14ac:dyDescent="0.25">
      <c r="C155" t="s">
        <v>335</v>
      </c>
      <c r="D155" t="s">
        <v>335</v>
      </c>
      <c r="E155" t="s">
        <v>335</v>
      </c>
      <c r="F155" t="s">
        <v>335</v>
      </c>
    </row>
    <row r="156" spans="2:7" x14ac:dyDescent="0.25">
      <c r="B156" t="s">
        <v>380</v>
      </c>
      <c r="C156" t="s">
        <v>367</v>
      </c>
    </row>
    <row r="157" spans="2:7" x14ac:dyDescent="0.25">
      <c r="B157">
        <v>1</v>
      </c>
      <c r="C157" t="s">
        <v>210</v>
      </c>
      <c r="D157" t="s">
        <v>211</v>
      </c>
      <c r="E157" t="s">
        <v>212</v>
      </c>
      <c r="F157" t="s">
        <v>204</v>
      </c>
      <c r="G157">
        <v>50.81</v>
      </c>
    </row>
    <row r="158" spans="2:7" x14ac:dyDescent="0.25">
      <c r="B158">
        <v>2</v>
      </c>
      <c r="C158" t="s">
        <v>129</v>
      </c>
      <c r="D158" t="s">
        <v>71</v>
      </c>
      <c r="E158" t="s">
        <v>64</v>
      </c>
      <c r="F158" t="s">
        <v>123</v>
      </c>
      <c r="G158">
        <v>52.69</v>
      </c>
    </row>
    <row r="159" spans="2:7" x14ac:dyDescent="0.25">
      <c r="B159">
        <v>3</v>
      </c>
      <c r="C159" t="s">
        <v>322</v>
      </c>
      <c r="D159" t="s">
        <v>323</v>
      </c>
      <c r="E159" t="s">
        <v>64</v>
      </c>
      <c r="F159" t="s">
        <v>185</v>
      </c>
      <c r="G159">
        <v>56.44</v>
      </c>
    </row>
    <row r="160" spans="2:7" x14ac:dyDescent="0.25">
      <c r="B160">
        <v>4</v>
      </c>
      <c r="C160" t="s">
        <v>151</v>
      </c>
      <c r="D160" t="s">
        <v>54</v>
      </c>
      <c r="E160" t="s">
        <v>65</v>
      </c>
      <c r="F160" t="s">
        <v>34</v>
      </c>
      <c r="G160">
        <v>58.91</v>
      </c>
    </row>
    <row r="161" spans="2:7" x14ac:dyDescent="0.25">
      <c r="B161">
        <v>5</v>
      </c>
      <c r="C161" t="s">
        <v>314</v>
      </c>
      <c r="D161" t="s">
        <v>315</v>
      </c>
      <c r="E161" t="s">
        <v>281</v>
      </c>
      <c r="F161" t="s">
        <v>21</v>
      </c>
      <c r="G161" s="10">
        <v>7.5162037037037038E-4</v>
      </c>
    </row>
    <row r="162" spans="2:7" x14ac:dyDescent="0.25">
      <c r="B162">
        <v>6</v>
      </c>
      <c r="C162" t="s">
        <v>267</v>
      </c>
      <c r="D162" t="s">
        <v>268</v>
      </c>
      <c r="E162" t="s">
        <v>64</v>
      </c>
      <c r="F162" t="s">
        <v>24</v>
      </c>
      <c r="G162" s="10">
        <v>7.817129629629629E-4</v>
      </c>
    </row>
    <row r="163" spans="2:7" x14ac:dyDescent="0.25">
      <c r="C163" t="s">
        <v>335</v>
      </c>
      <c r="D163" t="s">
        <v>335</v>
      </c>
      <c r="E163" t="s">
        <v>335</v>
      </c>
      <c r="F163" t="s">
        <v>335</v>
      </c>
    </row>
    <row r="164" spans="2:7" x14ac:dyDescent="0.25">
      <c r="C164" t="s">
        <v>335</v>
      </c>
      <c r="D164" t="s">
        <v>335</v>
      </c>
      <c r="E164" t="s">
        <v>335</v>
      </c>
      <c r="F164" t="s">
        <v>335</v>
      </c>
    </row>
    <row r="165" spans="2:7" x14ac:dyDescent="0.25">
      <c r="C165" t="s">
        <v>335</v>
      </c>
      <c r="D165" t="s">
        <v>335</v>
      </c>
      <c r="E165" t="s">
        <v>335</v>
      </c>
      <c r="F165" t="s">
        <v>335</v>
      </c>
    </row>
    <row r="166" spans="2:7" x14ac:dyDescent="0.25">
      <c r="B166" t="s">
        <v>380</v>
      </c>
      <c r="D166" t="s">
        <v>373</v>
      </c>
    </row>
    <row r="167" spans="2:7" x14ac:dyDescent="0.25">
      <c r="B167">
        <v>1</v>
      </c>
      <c r="C167" t="s">
        <v>325</v>
      </c>
      <c r="D167" t="s">
        <v>51</v>
      </c>
      <c r="E167" t="s">
        <v>64</v>
      </c>
      <c r="F167" t="s">
        <v>63</v>
      </c>
      <c r="G167" s="10">
        <v>1.4159722222222223E-3</v>
      </c>
    </row>
    <row r="168" spans="2:7" x14ac:dyDescent="0.25">
      <c r="B168">
        <v>2</v>
      </c>
      <c r="C168" t="s">
        <v>132</v>
      </c>
      <c r="D168" t="s">
        <v>73</v>
      </c>
      <c r="E168" t="s">
        <v>42</v>
      </c>
      <c r="F168" t="s">
        <v>123</v>
      </c>
      <c r="G168" s="10">
        <v>1.523611111111111E-3</v>
      </c>
    </row>
    <row r="169" spans="2:7" x14ac:dyDescent="0.25">
      <c r="B169">
        <v>3</v>
      </c>
      <c r="C169" t="s">
        <v>154</v>
      </c>
      <c r="D169" t="s">
        <v>85</v>
      </c>
      <c r="E169" t="s">
        <v>86</v>
      </c>
      <c r="F169" t="s">
        <v>144</v>
      </c>
      <c r="G169" s="10">
        <v>1.5366898148148147E-3</v>
      </c>
    </row>
    <row r="170" spans="2:7" x14ac:dyDescent="0.25">
      <c r="B170">
        <v>4</v>
      </c>
      <c r="C170" t="s">
        <v>147</v>
      </c>
      <c r="D170" t="s">
        <v>15</v>
      </c>
      <c r="E170" t="s">
        <v>49</v>
      </c>
      <c r="F170" t="s">
        <v>123</v>
      </c>
      <c r="G170" s="10">
        <v>1.5434027777777779E-3</v>
      </c>
    </row>
    <row r="171" spans="2:7" x14ac:dyDescent="0.25">
      <c r="B171">
        <v>5</v>
      </c>
      <c r="C171" t="s">
        <v>119</v>
      </c>
      <c r="D171" t="s">
        <v>36</v>
      </c>
      <c r="E171" t="s">
        <v>65</v>
      </c>
      <c r="F171" t="s">
        <v>37</v>
      </c>
      <c r="G171" s="10">
        <v>1.6341435185185185E-3</v>
      </c>
    </row>
    <row r="172" spans="2:7" x14ac:dyDescent="0.25">
      <c r="C172" t="s">
        <v>335</v>
      </c>
      <c r="D172" t="s">
        <v>335</v>
      </c>
      <c r="E172" t="s">
        <v>335</v>
      </c>
      <c r="F172" t="s">
        <v>335</v>
      </c>
    </row>
    <row r="173" spans="2:7" x14ac:dyDescent="0.25">
      <c r="B173" t="s">
        <v>380</v>
      </c>
      <c r="C173" t="s">
        <v>374</v>
      </c>
    </row>
    <row r="174" spans="2:7" x14ac:dyDescent="0.25">
      <c r="B174">
        <v>1</v>
      </c>
      <c r="C174" t="s">
        <v>149</v>
      </c>
      <c r="D174" t="s">
        <v>51</v>
      </c>
      <c r="E174" t="s">
        <v>65</v>
      </c>
      <c r="F174" t="s">
        <v>23</v>
      </c>
      <c r="G174" s="10">
        <v>1.435763888888889E-3</v>
      </c>
    </row>
    <row r="175" spans="2:7" x14ac:dyDescent="0.25">
      <c r="B175">
        <v>2</v>
      </c>
      <c r="C175" t="s">
        <v>324</v>
      </c>
      <c r="D175" t="s">
        <v>7</v>
      </c>
      <c r="E175" t="s">
        <v>65</v>
      </c>
      <c r="F175" t="s">
        <v>23</v>
      </c>
      <c r="G175" s="10">
        <v>1.5420138888888888E-3</v>
      </c>
    </row>
    <row r="176" spans="2:7" x14ac:dyDescent="0.25">
      <c r="B176">
        <v>3</v>
      </c>
      <c r="C176" t="s">
        <v>295</v>
      </c>
      <c r="D176" t="s">
        <v>1</v>
      </c>
      <c r="E176" t="s">
        <v>64</v>
      </c>
      <c r="F176" t="s">
        <v>23</v>
      </c>
      <c r="G176" s="10">
        <v>1.6586805555555556E-3</v>
      </c>
    </row>
    <row r="177" spans="2:7" x14ac:dyDescent="0.25">
      <c r="B177">
        <v>4</v>
      </c>
      <c r="C177" t="s">
        <v>327</v>
      </c>
      <c r="D177" t="s">
        <v>328</v>
      </c>
      <c r="E177" t="s">
        <v>33</v>
      </c>
      <c r="F177" t="s">
        <v>34</v>
      </c>
      <c r="G177" s="10">
        <v>1.702662037037037E-3</v>
      </c>
    </row>
    <row r="178" spans="2:7" x14ac:dyDescent="0.25">
      <c r="B178">
        <v>5</v>
      </c>
      <c r="C178" t="s">
        <v>117</v>
      </c>
      <c r="D178" t="s">
        <v>32</v>
      </c>
      <c r="E178" t="s">
        <v>33</v>
      </c>
      <c r="F178" t="s">
        <v>34</v>
      </c>
      <c r="G178" s="10">
        <v>1.7179398148148147E-3</v>
      </c>
    </row>
    <row r="179" spans="2:7" x14ac:dyDescent="0.25">
      <c r="B179">
        <v>6</v>
      </c>
      <c r="C179" t="s">
        <v>329</v>
      </c>
      <c r="D179" t="s">
        <v>330</v>
      </c>
      <c r="E179" t="s">
        <v>331</v>
      </c>
      <c r="F179" t="s">
        <v>34</v>
      </c>
      <c r="G179" s="10">
        <v>1.7219907407407407E-3</v>
      </c>
    </row>
    <row r="180" spans="2:7" x14ac:dyDescent="0.25">
      <c r="C180" t="s">
        <v>335</v>
      </c>
      <c r="D180" t="s">
        <v>335</v>
      </c>
      <c r="E180" t="s">
        <v>335</v>
      </c>
      <c r="F180" t="s">
        <v>335</v>
      </c>
    </row>
    <row r="181" spans="2:7" x14ac:dyDescent="0.25">
      <c r="C181" t="s">
        <v>335</v>
      </c>
      <c r="D181" t="s">
        <v>335</v>
      </c>
      <c r="E181" t="s">
        <v>335</v>
      </c>
      <c r="F181" t="s">
        <v>335</v>
      </c>
    </row>
    <row r="182" spans="2:7" x14ac:dyDescent="0.25">
      <c r="C182" t="s">
        <v>335</v>
      </c>
      <c r="D182" t="s">
        <v>335</v>
      </c>
      <c r="E182" t="s">
        <v>335</v>
      </c>
      <c r="F182" t="s">
        <v>335</v>
      </c>
    </row>
    <row r="183" spans="2:7" x14ac:dyDescent="0.25">
      <c r="B183" t="s">
        <v>380</v>
      </c>
      <c r="C183" t="s">
        <v>375</v>
      </c>
    </row>
    <row r="184" spans="2:7" x14ac:dyDescent="0.25">
      <c r="B184">
        <v>1</v>
      </c>
      <c r="C184" t="s">
        <v>254</v>
      </c>
      <c r="D184" t="s">
        <v>255</v>
      </c>
      <c r="E184" t="s">
        <v>33</v>
      </c>
      <c r="F184" t="s">
        <v>39</v>
      </c>
      <c r="G184" s="10">
        <v>1.7704861111111113E-3</v>
      </c>
    </row>
    <row r="185" spans="2:7" x14ac:dyDescent="0.25">
      <c r="B185">
        <v>2</v>
      </c>
      <c r="C185" t="s">
        <v>318</v>
      </c>
      <c r="D185" t="s">
        <v>319</v>
      </c>
      <c r="E185" t="s">
        <v>64</v>
      </c>
      <c r="F185" t="s">
        <v>34</v>
      </c>
      <c r="G185" s="10">
        <v>1.8049768518518519E-3</v>
      </c>
    </row>
    <row r="186" spans="2:7" x14ac:dyDescent="0.25">
      <c r="B186">
        <v>3</v>
      </c>
      <c r="C186" t="s">
        <v>320</v>
      </c>
      <c r="D186" t="s">
        <v>321</v>
      </c>
      <c r="E186" t="s">
        <v>33</v>
      </c>
      <c r="F186" t="s">
        <v>34</v>
      </c>
      <c r="G186" s="10">
        <v>1.9520833333333332E-3</v>
      </c>
    </row>
    <row r="187" spans="2:7" x14ac:dyDescent="0.25">
      <c r="C187" t="s">
        <v>335</v>
      </c>
      <c r="D187" t="s">
        <v>335</v>
      </c>
      <c r="E187" t="s">
        <v>335</v>
      </c>
      <c r="F187" t="s">
        <v>335</v>
      </c>
    </row>
    <row r="188" spans="2:7" x14ac:dyDescent="0.25">
      <c r="B188" t="s">
        <v>380</v>
      </c>
      <c r="C188" t="s">
        <v>376</v>
      </c>
      <c r="D188" t="s">
        <v>342</v>
      </c>
      <c r="E188" t="s">
        <v>343</v>
      </c>
    </row>
    <row r="189" spans="2:7" x14ac:dyDescent="0.25">
      <c r="B189">
        <v>1</v>
      </c>
      <c r="C189" t="s">
        <v>162</v>
      </c>
      <c r="D189" t="s">
        <v>203</v>
      </c>
      <c r="E189" t="s">
        <v>64</v>
      </c>
      <c r="F189" t="s">
        <v>204</v>
      </c>
      <c r="G189">
        <v>23.25</v>
      </c>
    </row>
    <row r="190" spans="2:7" x14ac:dyDescent="0.25">
      <c r="B190">
        <v>2</v>
      </c>
      <c r="C190" t="s">
        <v>296</v>
      </c>
      <c r="D190" t="s">
        <v>326</v>
      </c>
      <c r="E190" t="s">
        <v>64</v>
      </c>
      <c r="F190" t="s">
        <v>63</v>
      </c>
      <c r="G190">
        <v>24.26</v>
      </c>
    </row>
    <row r="191" spans="2:7" x14ac:dyDescent="0.25">
      <c r="B191">
        <v>3</v>
      </c>
      <c r="C191" t="s">
        <v>296</v>
      </c>
      <c r="D191" t="s">
        <v>297</v>
      </c>
      <c r="E191" t="s">
        <v>368</v>
      </c>
      <c r="F191" t="s">
        <v>63</v>
      </c>
      <c r="G191">
        <v>24.52</v>
      </c>
    </row>
    <row r="192" spans="2:7" x14ac:dyDescent="0.25">
      <c r="B192">
        <v>4</v>
      </c>
      <c r="C192" t="s">
        <v>269</v>
      </c>
      <c r="D192" t="s">
        <v>18</v>
      </c>
      <c r="E192" t="s">
        <v>65</v>
      </c>
      <c r="F192" t="s">
        <v>173</v>
      </c>
      <c r="G192">
        <v>24.99</v>
      </c>
    </row>
    <row r="193" spans="2:7" x14ac:dyDescent="0.25">
      <c r="B193">
        <v>5</v>
      </c>
      <c r="C193" t="s">
        <v>169</v>
      </c>
      <c r="D193" t="s">
        <v>170</v>
      </c>
      <c r="E193" t="s">
        <v>65</v>
      </c>
      <c r="F193" t="s">
        <v>144</v>
      </c>
      <c r="G193">
        <v>26.87</v>
      </c>
    </row>
    <row r="194" spans="2:7" x14ac:dyDescent="0.25">
      <c r="C194" t="s">
        <v>335</v>
      </c>
      <c r="D194" t="s">
        <v>335</v>
      </c>
      <c r="E194" t="s">
        <v>335</v>
      </c>
      <c r="F194" t="s">
        <v>335</v>
      </c>
    </row>
    <row r="195" spans="2:7" x14ac:dyDescent="0.25">
      <c r="B195" t="s">
        <v>380</v>
      </c>
      <c r="C195" t="s">
        <v>377</v>
      </c>
      <c r="D195" t="s">
        <v>365</v>
      </c>
      <c r="E195" t="s">
        <v>343</v>
      </c>
    </row>
    <row r="196" spans="2:7" x14ac:dyDescent="0.25">
      <c r="B196">
        <v>1</v>
      </c>
      <c r="C196" t="s">
        <v>234</v>
      </c>
      <c r="D196" t="s">
        <v>235</v>
      </c>
      <c r="E196" t="s">
        <v>64</v>
      </c>
      <c r="F196" t="s">
        <v>236</v>
      </c>
      <c r="G196">
        <v>27.45</v>
      </c>
    </row>
    <row r="197" spans="2:7" x14ac:dyDescent="0.25">
      <c r="B197">
        <v>2</v>
      </c>
      <c r="C197" t="s">
        <v>160</v>
      </c>
      <c r="D197" t="s">
        <v>58</v>
      </c>
      <c r="E197" t="s">
        <v>57</v>
      </c>
      <c r="F197" t="s">
        <v>34</v>
      </c>
      <c r="G197" s="9">
        <v>30.5</v>
      </c>
    </row>
    <row r="198" spans="2:7" x14ac:dyDescent="0.25">
      <c r="C198" t="s">
        <v>335</v>
      </c>
      <c r="D198" t="s">
        <v>335</v>
      </c>
      <c r="E198" t="s">
        <v>335</v>
      </c>
      <c r="F198" t="s">
        <v>335</v>
      </c>
    </row>
    <row r="199" spans="2:7" x14ac:dyDescent="0.25">
      <c r="B199" t="s">
        <v>380</v>
      </c>
      <c r="C199" t="s">
        <v>378</v>
      </c>
      <c r="D199" t="s">
        <v>361</v>
      </c>
      <c r="E199" t="s">
        <v>343</v>
      </c>
    </row>
    <row r="200" spans="2:7" x14ac:dyDescent="0.25">
      <c r="B200">
        <v>1</v>
      </c>
      <c r="C200" t="s">
        <v>167</v>
      </c>
      <c r="D200" t="s">
        <v>168</v>
      </c>
      <c r="E200" t="s">
        <v>64</v>
      </c>
      <c r="F200" t="s">
        <v>22</v>
      </c>
      <c r="G200">
        <v>33.32</v>
      </c>
    </row>
    <row r="201" spans="2:7" x14ac:dyDescent="0.25">
      <c r="B201">
        <v>2</v>
      </c>
      <c r="C201" t="s">
        <v>332</v>
      </c>
      <c r="D201" t="s">
        <v>326</v>
      </c>
      <c r="E201" t="s">
        <v>64</v>
      </c>
      <c r="F201" t="s">
        <v>22</v>
      </c>
      <c r="G201" s="9">
        <v>33.6</v>
      </c>
    </row>
    <row r="202" spans="2:7" x14ac:dyDescent="0.25">
      <c r="B202">
        <v>4</v>
      </c>
      <c r="C202" t="s">
        <v>178</v>
      </c>
      <c r="D202" t="s">
        <v>179</v>
      </c>
      <c r="E202" t="s">
        <v>64</v>
      </c>
      <c r="F202" t="s">
        <v>24</v>
      </c>
      <c r="G202" s="9">
        <v>36.1</v>
      </c>
    </row>
    <row r="203" spans="2:7" x14ac:dyDescent="0.25">
      <c r="B203">
        <v>6</v>
      </c>
      <c r="C203" t="s">
        <v>178</v>
      </c>
      <c r="D203" t="s">
        <v>8</v>
      </c>
      <c r="E203" t="s">
        <v>64</v>
      </c>
      <c r="F203" t="s">
        <v>39</v>
      </c>
      <c r="G203">
        <v>43.95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Pole Vault Pole -3m</vt:lpstr>
      <vt:lpstr>Pole Vault Pole 3m +</vt:lpstr>
      <vt:lpstr>High Jump -1.40m </vt:lpstr>
      <vt:lpstr>High Jump 1.40m +</vt:lpstr>
      <vt:lpstr>Discus </vt:lpstr>
      <vt:lpstr>Javelin</vt:lpstr>
      <vt:lpstr>Javelin 30m +</vt:lpstr>
      <vt:lpstr>Long Jump </vt:lpstr>
      <vt:lpstr>Track </vt:lpstr>
      <vt:lpstr>Sheet1</vt:lpstr>
    </vt:vector>
  </TitlesOfParts>
  <Company>LEARNING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tgrantham3</dc:creator>
  <cp:lastModifiedBy>tgrantham3</cp:lastModifiedBy>
  <cp:lastPrinted>2017-06-20T12:47:59Z</cp:lastPrinted>
  <dcterms:created xsi:type="dcterms:W3CDTF">2017-05-24T17:32:22Z</dcterms:created>
  <dcterms:modified xsi:type="dcterms:W3CDTF">2017-06-21T23:41:55Z</dcterms:modified>
</cp:coreProperties>
</file>